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Recording the historic environment\"/>
    </mc:Choice>
  </mc:AlternateContent>
  <xr:revisionPtr revIDLastSave="76" documentId="8_{133AE088-798A-40AD-8F37-C600CCD0D12D}" xr6:coauthVersionLast="44" xr6:coauthVersionMax="44" xr10:uidLastSave="{628596FE-F442-4F19-B090-BBC4D198F27E}"/>
  <bookViews>
    <workbookView minimized="1" xWindow="1560" yWindow="2040" windowWidth="7350" windowHeight="10095" firstSheet="3" activeTab="4" xr2:uid="{1A5966D8-4181-457C-9A3A-6CCAB58AAD25}"/>
  </bookViews>
  <sheets>
    <sheet name="Contents" sheetId="2" r:id="rId1"/>
    <sheet name="Tables" sheetId="3" r:id="rId2"/>
    <sheet name="Historic Environment Records" sheetId="4" r:id="rId3"/>
    <sheet name="Local Lists" sheetId="5" r:id="rId4"/>
    <sheet name="Local Lists (Regional)" sheetId="6" r:id="rId5"/>
    <sheet name="Marine Historic Environment" sheetId="9" r:id="rId6"/>
    <sheet name="HLC surveys" sheetId="7" r:id="rId7"/>
    <sheet name="HLC regional" sheetId="8" r:id="rId8"/>
  </sheets>
  <definedNames>
    <definedName name="Cover_Range" localSheetId="1">Tables!$C$2:$G$7</definedName>
    <definedName name="Cover_Range">Contents!$C$2:$M$8</definedName>
    <definedName name="Credit_Statement" localSheetId="1">Tables!#REF!</definedName>
    <definedName name="Credit_Statement">Contents!$C$25</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6" l="1"/>
  <c r="E8" i="6"/>
  <c r="D33" i="6" l="1"/>
  <c r="E16" i="6"/>
  <c r="E15" i="6"/>
  <c r="E14" i="6"/>
  <c r="E13" i="6"/>
  <c r="E12" i="6"/>
  <c r="E11" i="6"/>
  <c r="E10" i="6"/>
  <c r="E9" i="6"/>
  <c r="I37" i="4" l="1"/>
</calcChain>
</file>

<file path=xl/sharedStrings.xml><?xml version="1.0" encoding="utf-8"?>
<sst xmlns="http://schemas.openxmlformats.org/spreadsheetml/2006/main" count="1785" uniqueCount="602">
  <si>
    <t>Heritage Indicators</t>
  </si>
  <si>
    <t>Contents:</t>
  </si>
  <si>
    <t>Contact:</t>
  </si>
  <si>
    <t>Simon.Wilson@HistoricEngland.org.uk</t>
  </si>
  <si>
    <t>Updated:</t>
  </si>
  <si>
    <t>Prepared by the Socio-Economic Analysis and Evaluation team, Historic England, on behalf of the Heritage Alliance</t>
  </si>
  <si>
    <t>⇐ Return to contents</t>
  </si>
  <si>
    <t>Tables</t>
  </si>
  <si>
    <t>Worksheet</t>
  </si>
  <si>
    <t>Table</t>
  </si>
  <si>
    <t>Includes ONS Geography Codes</t>
  </si>
  <si>
    <t>Historic Environment Records (HERs)</t>
  </si>
  <si>
    <t>Historic Environment Records are information services that provide access to resources relating to the historic environment of a particular locality.
For more information, visit: https://historicengland.org.uk/advice/technical-advice/information-management/hers/</t>
  </si>
  <si>
    <t>Many HERs, but not all, provide online access to basic information in their records.</t>
  </si>
  <si>
    <t>Heritage Gateway:     Over 70% of HERs are available online through the Heritage Gateway where users can search several national as well as local datasets on the historic environment.</t>
  </si>
  <si>
    <t>Local Initiative:     A number of HERs are available online through their host authority.</t>
  </si>
  <si>
    <t>Historic Environment Records</t>
  </si>
  <si>
    <t xml:space="preserve">Total </t>
  </si>
  <si>
    <t>ONS Code</t>
  </si>
  <si>
    <t>Region</t>
  </si>
  <si>
    <t>2012</t>
  </si>
  <si>
    <t>2013</t>
  </si>
  <si>
    <t>2014</t>
  </si>
  <si>
    <t>2015</t>
  </si>
  <si>
    <t>2016</t>
  </si>
  <si>
    <t>2017</t>
  </si>
  <si>
    <t>2018</t>
  </si>
  <si>
    <t>2019</t>
  </si>
  <si>
    <t>2020</t>
  </si>
  <si>
    <t>2021</t>
  </si>
  <si>
    <t>2022</t>
  </si>
  <si>
    <t>Trend</t>
  </si>
  <si>
    <t>E92000001</t>
  </si>
  <si>
    <t>England</t>
  </si>
  <si>
    <t>*</t>
  </si>
  <si>
    <t>E12000001</t>
  </si>
  <si>
    <t>North East</t>
  </si>
  <si>
    <t>E12000002</t>
  </si>
  <si>
    <t>North West</t>
  </si>
  <si>
    <t>E12000003</t>
  </si>
  <si>
    <t>Yorkshire and the Humber</t>
  </si>
  <si>
    <t>E12000005</t>
  </si>
  <si>
    <t>West Midlands</t>
  </si>
  <si>
    <t>E12000004</t>
  </si>
  <si>
    <t>East Midlands</t>
  </si>
  <si>
    <t>E12000006</t>
  </si>
  <si>
    <t>East of England</t>
  </si>
  <si>
    <t>E12000007</t>
  </si>
  <si>
    <t>London</t>
  </si>
  <si>
    <t>E12000008</t>
  </si>
  <si>
    <t>South East</t>
  </si>
  <si>
    <t>E12000009</t>
  </si>
  <si>
    <t>South West</t>
  </si>
  <si>
    <t xml:space="preserve">Number of online Historic Environment Records (HERs) </t>
  </si>
  <si>
    <t>Heritage Gateway only</t>
  </si>
  <si>
    <t>Local Initiative only</t>
  </si>
  <si>
    <t>Both*</t>
  </si>
  <si>
    <t xml:space="preserve"> </t>
  </si>
  <si>
    <t>Percentage of online HERs using Gateway</t>
  </si>
  <si>
    <t>Percentage of total HERs using Gateway</t>
  </si>
  <si>
    <t>Source: Historic England</t>
  </si>
  <si>
    <t xml:space="preserve">*Both: the HER is online both through a local initiative and on Heritage Gateway </t>
  </si>
  <si>
    <t>Local Lists</t>
  </si>
  <si>
    <t xml:space="preserve">There may be many buildings and sites in a local planning authority’s area that make a positive contribution to its local character and sense of place because of their heritage value. Although such heritage assets may not be nationally designated or even located within the boundaries of a conservation area, they may be offered some level of protection by the local planning authority identifying them on a formally adopted list of local heritage assets.
Further information can be found here: https://historicengland.org.uk/listing/what-is-designation/local/local-designations/ </t>
  </si>
  <si>
    <t>Local Lists by Local Authority</t>
  </si>
  <si>
    <t>Authority</t>
  </si>
  <si>
    <t>Authority has a local list</t>
  </si>
  <si>
    <t>Babergh  and Mid-Suffolk</t>
  </si>
  <si>
    <t>Y</t>
  </si>
  <si>
    <t xml:space="preserve">Basildon  </t>
  </si>
  <si>
    <t>N</t>
  </si>
  <si>
    <t xml:space="preserve">Bedford  </t>
  </si>
  <si>
    <t xml:space="preserve">Braintree  </t>
  </si>
  <si>
    <t xml:space="preserve">Breckland  </t>
  </si>
  <si>
    <t xml:space="preserve">Brentwood  </t>
  </si>
  <si>
    <t xml:space="preserve">Broadland  </t>
  </si>
  <si>
    <t xml:space="preserve">Broxbourne  </t>
  </si>
  <si>
    <t>Cambridge</t>
  </si>
  <si>
    <t>Cambridgeshire (County)</t>
  </si>
  <si>
    <t xml:space="preserve">Castle Point  </t>
  </si>
  <si>
    <t xml:space="preserve">Central Bedfordshire </t>
  </si>
  <si>
    <t>Chelmsford</t>
  </si>
  <si>
    <t>City of Peterborough</t>
  </si>
  <si>
    <t xml:space="preserve">Colchester  </t>
  </si>
  <si>
    <t xml:space="preserve">Dacorum  </t>
  </si>
  <si>
    <t xml:space="preserve">East Cambridgeshire  </t>
  </si>
  <si>
    <t xml:space="preserve">East Hertfordshire  </t>
  </si>
  <si>
    <t>East Suffolk</t>
  </si>
  <si>
    <t xml:space="preserve">Epping Forest  </t>
  </si>
  <si>
    <t>Essex (County)</t>
  </si>
  <si>
    <t xml:space="preserve">Fenland  </t>
  </si>
  <si>
    <t xml:space="preserve">Great Yarmouth  </t>
  </si>
  <si>
    <t xml:space="preserve">Harlow  </t>
  </si>
  <si>
    <t>Hertfordshire (County)</t>
  </si>
  <si>
    <t xml:space="preserve">Hertsmere  </t>
  </si>
  <si>
    <t xml:space="preserve">Huntingdonshire  </t>
  </si>
  <si>
    <t xml:space="preserve">Ipswich  </t>
  </si>
  <si>
    <t xml:space="preserve">Kings Lynn &amp; West Norfolk  </t>
  </si>
  <si>
    <t xml:space="preserve">Luton  </t>
  </si>
  <si>
    <t xml:space="preserve">Maldon  </t>
  </si>
  <si>
    <t xml:space="preserve">North Hertfordshire  </t>
  </si>
  <si>
    <t>Norfolk (County)</t>
  </si>
  <si>
    <t xml:space="preserve">North Norfolk  </t>
  </si>
  <si>
    <t>Norwich</t>
  </si>
  <si>
    <t>Peterborough City Council</t>
  </si>
  <si>
    <t xml:space="preserve">Rochford  </t>
  </si>
  <si>
    <t xml:space="preserve">South Cambridgeshire  </t>
  </si>
  <si>
    <t xml:space="preserve">South Norfolk </t>
  </si>
  <si>
    <t xml:space="preserve">Southend-on-Sea  </t>
  </si>
  <si>
    <t>St Albans</t>
  </si>
  <si>
    <t xml:space="preserve">Stevenage  </t>
  </si>
  <si>
    <t>Suffolk (County)</t>
  </si>
  <si>
    <t xml:space="preserve">Tendring  </t>
  </si>
  <si>
    <t xml:space="preserve">Three Rivers  </t>
  </si>
  <si>
    <t xml:space="preserve">Thurrock </t>
  </si>
  <si>
    <t xml:space="preserve">Uttlesford  </t>
  </si>
  <si>
    <t xml:space="preserve">Watford  </t>
  </si>
  <si>
    <t xml:space="preserve">Welwyn Hatfield  </t>
  </si>
  <si>
    <t>West Suffolk</t>
  </si>
  <si>
    <t xml:space="preserve">Amber Valley  </t>
  </si>
  <si>
    <t xml:space="preserve">Ashfield  </t>
  </si>
  <si>
    <t xml:space="preserve">Bassetlaw  </t>
  </si>
  <si>
    <t xml:space="preserve">Blaby  </t>
  </si>
  <si>
    <t xml:space="preserve">Bolsover  </t>
  </si>
  <si>
    <t xml:space="preserve">Boston  </t>
  </si>
  <si>
    <t xml:space="preserve">Broxtowe  </t>
  </si>
  <si>
    <t xml:space="preserve">Charnwood  </t>
  </si>
  <si>
    <t xml:space="preserve">Chesterfield  </t>
  </si>
  <si>
    <t>City of Derby</t>
  </si>
  <si>
    <t>City of Leicester</t>
  </si>
  <si>
    <t>City of Nottingham</t>
  </si>
  <si>
    <t xml:space="preserve">Corby  </t>
  </si>
  <si>
    <t xml:space="preserve">Daventry  </t>
  </si>
  <si>
    <t>Derbyshire (County)</t>
  </si>
  <si>
    <t xml:space="preserve">Derbyshire Dales  </t>
  </si>
  <si>
    <t xml:space="preserve">East Lindsey  </t>
  </si>
  <si>
    <t xml:space="preserve">East Northamptonshire  </t>
  </si>
  <si>
    <t xml:space="preserve">Erewash  </t>
  </si>
  <si>
    <t xml:space="preserve">Gedling  </t>
  </si>
  <si>
    <t xml:space="preserve">Harborough  </t>
  </si>
  <si>
    <t xml:space="preserve">High Peak  </t>
  </si>
  <si>
    <t xml:space="preserve">Hinckley and Bosworth  </t>
  </si>
  <si>
    <t xml:space="preserve">Kettering  </t>
  </si>
  <si>
    <t>Leicestershire (County)</t>
  </si>
  <si>
    <t>Lincoln</t>
  </si>
  <si>
    <t>Lincolnshire (County)</t>
  </si>
  <si>
    <t xml:space="preserve">Mansfield  </t>
  </si>
  <si>
    <t xml:space="preserve">Melton  </t>
  </si>
  <si>
    <t xml:space="preserve">Newark &amp; Sherwood  </t>
  </si>
  <si>
    <t xml:space="preserve">North East Derbyshire  </t>
  </si>
  <si>
    <t xml:space="preserve">North East Lincolnshire </t>
  </si>
  <si>
    <t xml:space="preserve">North Kesteven  </t>
  </si>
  <si>
    <t xml:space="preserve">North Lincolnshire </t>
  </si>
  <si>
    <t xml:space="preserve">North West Leicestershire  </t>
  </si>
  <si>
    <t xml:space="preserve">Northampton  </t>
  </si>
  <si>
    <t>Northamptonshire (County)</t>
  </si>
  <si>
    <t>Nottinghamshire (County)</t>
  </si>
  <si>
    <t xml:space="preserve">Oadby &amp; Wigston  </t>
  </si>
  <si>
    <t xml:space="preserve">Rushcliffe  </t>
  </si>
  <si>
    <t>Rutland</t>
  </si>
  <si>
    <t xml:space="preserve">South Derbyshire  </t>
  </si>
  <si>
    <t xml:space="preserve">South Holland  </t>
  </si>
  <si>
    <t xml:space="preserve">South Kesteven  </t>
  </si>
  <si>
    <t xml:space="preserve">South Northamptonshire  </t>
  </si>
  <si>
    <t xml:space="preserve">Wellingborough  </t>
  </si>
  <si>
    <t xml:space="preserve">West Lindsey  </t>
  </si>
  <si>
    <t>Barking and Dagenham</t>
  </si>
  <si>
    <t>Barnet</t>
  </si>
  <si>
    <t>Bexley</t>
  </si>
  <si>
    <t>Brent</t>
  </si>
  <si>
    <t>Bromley</t>
  </si>
  <si>
    <t>Camden</t>
  </si>
  <si>
    <t>City of London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</si>
  <si>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</si>
  <si>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</si>
  <si>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</si>
  <si>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</si>
  <si>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</si>
  <si>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</si>
  <si>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</si>
  <si>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</si>
  <si>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</si>
  <si>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</si>
  <si>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</si>
  <si>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</si>
  <si>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</si>
  <si>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</si>
  <si>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</si>
  <si>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</si>
  <si>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</si>
  <si>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</si>
  <si>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</si>
  <si>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</si>
  <si>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</si>
  <si>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</si>
  <si>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</si>
  <si>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</si>
  <si>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</si>
  <si>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</si>
  <si>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County Durham</t>
  </si>
  <si>
    <t xml:space="preserve">Darlington  </t>
  </si>
  <si>
    <t>Gateshead</t>
  </si>
  <si>
    <t xml:space="preserve">Hartlepool  </t>
  </si>
  <si>
    <t xml:space="preserve">Middlesbrough </t>
  </si>
  <si>
    <t>Newcastle upon Tyne</t>
  </si>
  <si>
    <t>North Tyneside</t>
  </si>
  <si>
    <t>Northumberland</t>
  </si>
  <si>
    <t xml:space="preserve">Redcar and Cleveland  </t>
  </si>
  <si>
    <t>South Tyneside</t>
  </si>
  <si>
    <t xml:space="preserve">Stockton-on-Tees  </t>
  </si>
  <si>
    <t>Sunderland</t>
  </si>
  <si>
    <t xml:space="preserve">Allerdale  </t>
  </si>
  <si>
    <t xml:space="preserve">Barrow-in-Furness  </t>
  </si>
  <si>
    <t xml:space="preserve">Blackburn with Darwen  </t>
  </si>
  <si>
    <t xml:space="preserve">Blackpool </t>
  </si>
  <si>
    <t>Bolton</t>
  </si>
  <si>
    <t xml:space="preserve">Burnley  </t>
  </si>
  <si>
    <t>Bury</t>
  </si>
  <si>
    <t>Carlisle</t>
  </si>
  <si>
    <t xml:space="preserve">Cheshire East </t>
  </si>
  <si>
    <t xml:space="preserve">Cheshire West and Chester </t>
  </si>
  <si>
    <t xml:space="preserve">Chorley  </t>
  </si>
  <si>
    <t xml:space="preserve">Copeland  </t>
  </si>
  <si>
    <t>Cumbria (County)</t>
  </si>
  <si>
    <t xml:space="preserve">Eden  </t>
  </si>
  <si>
    <t xml:space="preserve">Fylde  </t>
  </si>
  <si>
    <t xml:space="preserve">Halton  </t>
  </si>
  <si>
    <t xml:space="preserve">Hyndburn  </t>
  </si>
  <si>
    <t xml:space="preserve">Knowsley  </t>
  </si>
  <si>
    <t>Lancashire (County)</t>
  </si>
  <si>
    <t xml:space="preserve">Lancaster </t>
  </si>
  <si>
    <t>Liverpool</t>
  </si>
  <si>
    <t>Manchester</t>
  </si>
  <si>
    <t xml:space="preserve">Oldham </t>
  </si>
  <si>
    <t xml:space="preserve">Pendle  </t>
  </si>
  <si>
    <t>Preston</t>
  </si>
  <si>
    <t xml:space="preserve">Ribble Valley  </t>
  </si>
  <si>
    <t xml:space="preserve">Rochdale  </t>
  </si>
  <si>
    <t xml:space="preserve">Rossendale  </t>
  </si>
  <si>
    <t>Salford</t>
  </si>
  <si>
    <t>Sefton</t>
  </si>
  <si>
    <t xml:space="preserve">South Lakeland  </t>
  </si>
  <si>
    <t xml:space="preserve">South Ribble  </t>
  </si>
  <si>
    <t xml:space="preserve">St Helens  </t>
  </si>
  <si>
    <t>Stockport</t>
  </si>
  <si>
    <t>Tameside</t>
  </si>
  <si>
    <t xml:space="preserve">Trafford </t>
  </si>
  <si>
    <t xml:space="preserve">Warrington  </t>
  </si>
  <si>
    <t xml:space="preserve">West Lancashire  </t>
  </si>
  <si>
    <t xml:space="preserve">Wigan </t>
  </si>
  <si>
    <t xml:space="preserve">Wirral </t>
  </si>
  <si>
    <t xml:space="preserve">Wyre  </t>
  </si>
  <si>
    <t xml:space="preserve">Adur  </t>
  </si>
  <si>
    <t xml:space="preserve">Arun  </t>
  </si>
  <si>
    <t xml:space="preserve">Ashford  </t>
  </si>
  <si>
    <t xml:space="preserve">Basingstoke &amp; Deane  </t>
  </si>
  <si>
    <t xml:space="preserve">Bracknell Forest  </t>
  </si>
  <si>
    <t>Buckinghamshire Council</t>
  </si>
  <si>
    <t>Canterbury</t>
  </si>
  <si>
    <t xml:space="preserve">Cherwell  </t>
  </si>
  <si>
    <t xml:space="preserve">Chichester  </t>
  </si>
  <si>
    <t>City of Portsmouth</t>
  </si>
  <si>
    <t>City of Southampton</t>
  </si>
  <si>
    <t xml:space="preserve">Crawley  </t>
  </si>
  <si>
    <t xml:space="preserve">Dartford  </t>
  </si>
  <si>
    <t xml:space="preserve">Dover  </t>
  </si>
  <si>
    <t xml:space="preserve">East Hampshire  </t>
  </si>
  <si>
    <t>East Sussex (County)</t>
  </si>
  <si>
    <t>N/A</t>
  </si>
  <si>
    <t xml:space="preserve">Eastbourne  </t>
  </si>
  <si>
    <t xml:space="preserve">Eastleigh  </t>
  </si>
  <si>
    <t xml:space="preserve">Elmbridge  </t>
  </si>
  <si>
    <t xml:space="preserve">Epsom &amp; Ewell  </t>
  </si>
  <si>
    <t xml:space="preserve">Fareham  </t>
  </si>
  <si>
    <t>Folkestone and Hythe</t>
  </si>
  <si>
    <t xml:space="preserve">Gosport  </t>
  </si>
  <si>
    <t xml:space="preserve">Gravesham  </t>
  </si>
  <si>
    <t xml:space="preserve">Guildford  </t>
  </si>
  <si>
    <t>Hampshire (County)</t>
  </si>
  <si>
    <t xml:space="preserve">Hart  </t>
  </si>
  <si>
    <t xml:space="preserve">Hastings  </t>
  </si>
  <si>
    <t xml:space="preserve">Havant  </t>
  </si>
  <si>
    <t xml:space="preserve">Horsham  </t>
  </si>
  <si>
    <t xml:space="preserve">Isle of Wight </t>
  </si>
  <si>
    <t>Kent (County)</t>
  </si>
  <si>
    <t xml:space="preserve">Lewes  </t>
  </si>
  <si>
    <t xml:space="preserve">Maidstone  </t>
  </si>
  <si>
    <t xml:space="preserve">Medway </t>
  </si>
  <si>
    <t xml:space="preserve">Mid Sussex  </t>
  </si>
  <si>
    <t xml:space="preserve">Milton Keynes </t>
  </si>
  <si>
    <t xml:space="preserve">Mole Valley  </t>
  </si>
  <si>
    <t xml:space="preserve">New Forest  </t>
  </si>
  <si>
    <t>Oxford</t>
  </si>
  <si>
    <t>Oxfordshire (County)</t>
  </si>
  <si>
    <t xml:space="preserve">Reading  </t>
  </si>
  <si>
    <t xml:space="preserve">Reigate &amp; Banstead  </t>
  </si>
  <si>
    <t xml:space="preserve">Rother  </t>
  </si>
  <si>
    <t xml:space="preserve">Runnymede  </t>
  </si>
  <si>
    <t xml:space="preserve">Rushmoor  </t>
  </si>
  <si>
    <t xml:space="preserve">Sevenoaks  </t>
  </si>
  <si>
    <t xml:space="preserve">Slough  </t>
  </si>
  <si>
    <t xml:space="preserve">South Oxfordshire  </t>
  </si>
  <si>
    <t xml:space="preserve">Spelthorne  </t>
  </si>
  <si>
    <t>Surrey (County)</t>
  </si>
  <si>
    <t xml:space="preserve">Surrey Heath  </t>
  </si>
  <si>
    <t xml:space="preserve">Swale  </t>
  </si>
  <si>
    <t xml:space="preserve">Tandridge  </t>
  </si>
  <si>
    <t xml:space="preserve">Test Valley  </t>
  </si>
  <si>
    <t xml:space="preserve">Thanet  </t>
  </si>
  <si>
    <t>The City of Brighton and Hove</t>
  </si>
  <si>
    <t xml:space="preserve">Tonbridge &amp; Malling  </t>
  </si>
  <si>
    <t xml:space="preserve">Tunbridge Wells  </t>
  </si>
  <si>
    <t xml:space="preserve">Vale of White Horse  </t>
  </si>
  <si>
    <t xml:space="preserve">Waverley  </t>
  </si>
  <si>
    <t xml:space="preserve">Wealden  </t>
  </si>
  <si>
    <t xml:space="preserve">West Berkshire </t>
  </si>
  <si>
    <t xml:space="preserve">West Oxfordshire  </t>
  </si>
  <si>
    <t>West Sussex (County)</t>
  </si>
  <si>
    <t>Winchester</t>
  </si>
  <si>
    <t xml:space="preserve">Windsor and Maidenhead  </t>
  </si>
  <si>
    <t xml:space="preserve">Woking  </t>
  </si>
  <si>
    <t xml:space="preserve">Wokingham  </t>
  </si>
  <si>
    <t xml:space="preserve">Worthing  </t>
  </si>
  <si>
    <t xml:space="preserve">Bath and North East Somerset </t>
  </si>
  <si>
    <t xml:space="preserve">Bournemouth, Poole and Christchurch  </t>
  </si>
  <si>
    <t xml:space="preserve">Y </t>
  </si>
  <si>
    <t>Cheltenham</t>
  </si>
  <si>
    <t xml:space="preserve">City of Bristol </t>
  </si>
  <si>
    <t>City of Plymouth</t>
  </si>
  <si>
    <t xml:space="preserve">Cornwall </t>
  </si>
  <si>
    <t xml:space="preserve">Cotswold  </t>
  </si>
  <si>
    <t>Devon (County)</t>
  </si>
  <si>
    <t>Dorset Council</t>
  </si>
  <si>
    <t xml:space="preserve">East Devon  </t>
  </si>
  <si>
    <t>Exeter</t>
  </si>
  <si>
    <t xml:space="preserve">Forest of Dean  </t>
  </si>
  <si>
    <t>Gloucester</t>
  </si>
  <si>
    <t>Gloucestershire (County)</t>
  </si>
  <si>
    <t>Isles of Scilly</t>
  </si>
  <si>
    <t xml:space="preserve">Mendip  </t>
  </si>
  <si>
    <t xml:space="preserve">Mid Devon  </t>
  </si>
  <si>
    <t xml:space="preserve">North Devon  </t>
  </si>
  <si>
    <t xml:space="preserve">North Somerset </t>
  </si>
  <si>
    <t>Y - in development</t>
  </si>
  <si>
    <t xml:space="preserve">Sedgemoor  </t>
  </si>
  <si>
    <t>Somerset (County)</t>
  </si>
  <si>
    <t xml:space="preserve">Somerset West and Taunton </t>
  </si>
  <si>
    <t xml:space="preserve">South Gloucestershire </t>
  </si>
  <si>
    <t xml:space="preserve">South Hams  </t>
  </si>
  <si>
    <t xml:space="preserve">South Somerset  </t>
  </si>
  <si>
    <t xml:space="preserve">Stroud  </t>
  </si>
  <si>
    <t xml:space="preserve">Swindon  </t>
  </si>
  <si>
    <t xml:space="preserve">Teignbridge  </t>
  </si>
  <si>
    <t xml:space="preserve">Tewkesbury  </t>
  </si>
  <si>
    <t xml:space="preserve">Torbay </t>
  </si>
  <si>
    <t xml:space="preserve">Torridge  </t>
  </si>
  <si>
    <t xml:space="preserve">West Devon  </t>
  </si>
  <si>
    <t xml:space="preserve">Wiltshire </t>
  </si>
  <si>
    <t>Birmingham</t>
  </si>
  <si>
    <t xml:space="preserve">Bromsgrove  </t>
  </si>
  <si>
    <t xml:space="preserve">Cannock Chase  </t>
  </si>
  <si>
    <t>City of Stoke-on-Trent</t>
  </si>
  <si>
    <t>City of Wolverhampton</t>
  </si>
  <si>
    <t xml:space="preserve">County of Herefordshire </t>
  </si>
  <si>
    <t>Coventry</t>
  </si>
  <si>
    <t>Dudley</t>
  </si>
  <si>
    <t xml:space="preserve">East Staffordshire  </t>
  </si>
  <si>
    <t>Lichfield</t>
  </si>
  <si>
    <t xml:space="preserve">Malvern Hills  </t>
  </si>
  <si>
    <t xml:space="preserve">Newcastle-Under-Lyme   </t>
  </si>
  <si>
    <t xml:space="preserve">North Warwickshire  </t>
  </si>
  <si>
    <t xml:space="preserve">Nuneaton &amp; Bedworth  </t>
  </si>
  <si>
    <t xml:space="preserve">Redditch  </t>
  </si>
  <si>
    <t xml:space="preserve">Rugby  </t>
  </si>
  <si>
    <t>Sandwell</t>
  </si>
  <si>
    <t xml:space="preserve">Shropshire </t>
  </si>
  <si>
    <t>Solihull</t>
  </si>
  <si>
    <t xml:space="preserve">South Staffordshire </t>
  </si>
  <si>
    <t xml:space="preserve">Stafford  </t>
  </si>
  <si>
    <t>Staffordshire (County)</t>
  </si>
  <si>
    <t xml:space="preserve">Staffordshire Moorlands  </t>
  </si>
  <si>
    <t xml:space="preserve">Stratford on Avon  </t>
  </si>
  <si>
    <t xml:space="preserve">Tamworth  </t>
  </si>
  <si>
    <t xml:space="preserve">Telford and Wrekin  </t>
  </si>
  <si>
    <t>Walsall</t>
  </si>
  <si>
    <t xml:space="preserve">Warwick  </t>
  </si>
  <si>
    <t>Warwickshire (County)</t>
  </si>
  <si>
    <t>Worcester</t>
  </si>
  <si>
    <t>Worcestershire (County)</t>
  </si>
  <si>
    <t xml:space="preserve">Wychavon  </t>
  </si>
  <si>
    <t xml:space="preserve">Wyre Forest  </t>
  </si>
  <si>
    <t>Barnsley</t>
  </si>
  <si>
    <t>Bradford</t>
  </si>
  <si>
    <t>Calderdale</t>
  </si>
  <si>
    <t xml:space="preserve">City of York </t>
  </si>
  <si>
    <t xml:space="preserve">Craven  </t>
  </si>
  <si>
    <t>Doncaster</t>
  </si>
  <si>
    <t xml:space="preserve">East Riding of Yorkshire </t>
  </si>
  <si>
    <t xml:space="preserve">Hambleton  </t>
  </si>
  <si>
    <t xml:space="preserve">Harrogate  </t>
  </si>
  <si>
    <t>Kingston-upon-Hull</t>
  </si>
  <si>
    <t>Kirklees</t>
  </si>
  <si>
    <t>Leeds</t>
  </si>
  <si>
    <t>North Yorkshire (County)</t>
  </si>
  <si>
    <t>Richmond</t>
  </si>
  <si>
    <t>Rotherham</t>
  </si>
  <si>
    <t xml:space="preserve">Ryedale  </t>
  </si>
  <si>
    <t xml:space="preserve">Scarborough  </t>
  </si>
  <si>
    <t xml:space="preserve">Selby  </t>
  </si>
  <si>
    <t>Sheffield</t>
  </si>
  <si>
    <t xml:space="preserve">Wakefield </t>
  </si>
  <si>
    <t>Local Lists by Region</t>
  </si>
  <si>
    <t>District Councils and Unitary Authorities (D&amp;U) covered by lists</t>
  </si>
  <si>
    <t>No. D&amp;Us</t>
  </si>
  <si>
    <t>% with a local list</t>
  </si>
  <si>
    <t>Local Lists in National Parks</t>
  </si>
  <si>
    <t>National Park</t>
  </si>
  <si>
    <t>NPA with lists</t>
  </si>
  <si>
    <t>Peak District</t>
  </si>
  <si>
    <t>EM (NW, WM, Y&amp;H)</t>
  </si>
  <si>
    <t>Lake District</t>
  </si>
  <si>
    <t>NW</t>
  </si>
  <si>
    <t>Dartmoor</t>
  </si>
  <si>
    <t>SW</t>
  </si>
  <si>
    <t>North Yorkshire Moors</t>
  </si>
  <si>
    <t>Y&amp;H</t>
  </si>
  <si>
    <t>Yorkshire Dales</t>
  </si>
  <si>
    <t>Exmoor</t>
  </si>
  <si>
    <t>NE</t>
  </si>
  <si>
    <t>The Broads</t>
  </si>
  <si>
    <t>E</t>
  </si>
  <si>
    <t>New Forest</t>
  </si>
  <si>
    <t>SE (SW)</t>
  </si>
  <si>
    <t>South Downs</t>
  </si>
  <si>
    <t>SE</t>
  </si>
  <si>
    <t>National Park Authority total</t>
  </si>
  <si>
    <t>Note: This local list data covers both published &amp; unpublished local lists, full and partial lists (some are only done for conservation areas), and there is no cut off for age.</t>
  </si>
  <si>
    <t xml:space="preserve">Historic Landscape Characterisation </t>
  </si>
  <si>
    <t>Historic Landscape characterisation is a tool for describing the historic character of places as they are today and how past changes have shaped their present day appearance. 
To find out more go to: https://historicengland.org.uk/research/approaches/research-methods/characterisation-2/</t>
  </si>
  <si>
    <t xml:space="preserve">Historic Landscape characterisation </t>
  </si>
  <si>
    <t xml:space="preserve">Area mapped by HLC </t>
  </si>
  <si>
    <t>Proportion of total land area mapped by HLC</t>
  </si>
  <si>
    <t>Survey</t>
  </si>
  <si>
    <t>Total Land Area (Sq Km)</t>
  </si>
  <si>
    <r>
      <t>2002</t>
    </r>
    <r>
      <rPr>
        <sz val="11"/>
        <color rgb="FF555555"/>
        <rFont val="Calibri"/>
        <family val="2"/>
      </rPr>
      <t>_Area mapped by HLC</t>
    </r>
  </si>
  <si>
    <r>
      <t>2009</t>
    </r>
    <r>
      <rPr>
        <sz val="11"/>
        <color rgb="FF555555"/>
        <rFont val="Calibri"/>
        <family val="2"/>
      </rPr>
      <t>_Area mapped by HLC</t>
    </r>
  </si>
  <si>
    <r>
      <t>2010</t>
    </r>
    <r>
      <rPr>
        <sz val="11"/>
        <color rgb="FF555555"/>
        <rFont val="Calibri"/>
        <family val="2"/>
      </rPr>
      <t>_Area mapped by HLC</t>
    </r>
  </si>
  <si>
    <r>
      <t>2011</t>
    </r>
    <r>
      <rPr>
        <sz val="11"/>
        <color rgb="FF555555"/>
        <rFont val="Calibri"/>
        <family val="2"/>
      </rPr>
      <t>_Area mapped by HLC</t>
    </r>
  </si>
  <si>
    <r>
      <t>2012</t>
    </r>
    <r>
      <rPr>
        <sz val="11"/>
        <color rgb="FF555555"/>
        <rFont val="Calibri"/>
        <family val="2"/>
      </rPr>
      <t>_Area mapped by HLC</t>
    </r>
  </si>
  <si>
    <r>
      <t>2013</t>
    </r>
    <r>
      <rPr>
        <sz val="11"/>
        <color rgb="FF555555"/>
        <rFont val="Calibri"/>
        <family val="2"/>
      </rPr>
      <t>_Area mapped by HLC</t>
    </r>
  </si>
  <si>
    <r>
      <t>2014</t>
    </r>
    <r>
      <rPr>
        <sz val="11"/>
        <color rgb="FF555555"/>
        <rFont val="Calibri"/>
        <family val="2"/>
      </rPr>
      <t>_Area mapped by HLC</t>
    </r>
  </si>
  <si>
    <r>
      <t>2015</t>
    </r>
    <r>
      <rPr>
        <sz val="11"/>
        <color rgb="FF555555"/>
        <rFont val="Calibri"/>
        <family val="2"/>
      </rPr>
      <t>_Area mapped by HLC</t>
    </r>
  </si>
  <si>
    <r>
      <t>2016</t>
    </r>
    <r>
      <rPr>
        <sz val="11"/>
        <color rgb="FF555555"/>
        <rFont val="Calibri"/>
        <family val="2"/>
      </rPr>
      <t>_Area mapped by HLC</t>
    </r>
  </si>
  <si>
    <r>
      <t>2017</t>
    </r>
    <r>
      <rPr>
        <sz val="11"/>
        <color rgb="FF555555"/>
        <rFont val="Calibri"/>
        <family val="2"/>
      </rPr>
      <t>_Area mapped by HLC</t>
    </r>
  </si>
  <si>
    <r>
      <t>2018</t>
    </r>
    <r>
      <rPr>
        <sz val="11"/>
        <color rgb="FF555555"/>
        <rFont val="Calibri"/>
        <family val="2"/>
      </rPr>
      <t>_Area mapped by HLC</t>
    </r>
  </si>
  <si>
    <r>
      <t>2002</t>
    </r>
    <r>
      <rPr>
        <sz val="11"/>
        <color rgb="FF555555"/>
        <rFont val="Calibri"/>
        <family val="2"/>
      </rPr>
      <t>_Proportion of total land area mapped by HLC</t>
    </r>
  </si>
  <si>
    <r>
      <t>2007</t>
    </r>
    <r>
      <rPr>
        <sz val="11"/>
        <color rgb="FF555555"/>
        <rFont val="Calibri"/>
        <family val="2"/>
      </rPr>
      <t>_Proportion of total land area mapped by HLC</t>
    </r>
  </si>
  <si>
    <r>
      <t>2008</t>
    </r>
    <r>
      <rPr>
        <sz val="11"/>
        <color rgb="FF555555"/>
        <rFont val="Calibri"/>
        <family val="2"/>
      </rPr>
      <t>_Proportion of total land area mapped by HLC</t>
    </r>
  </si>
  <si>
    <r>
      <t>2009</t>
    </r>
    <r>
      <rPr>
        <sz val="11"/>
        <color rgb="FF555555"/>
        <rFont val="Calibri"/>
        <family val="2"/>
      </rPr>
      <t>_Proportion of total land area mapped by HLC</t>
    </r>
  </si>
  <si>
    <r>
      <t>2010</t>
    </r>
    <r>
      <rPr>
        <sz val="11"/>
        <color rgb="FF555555"/>
        <rFont val="Calibri"/>
        <family val="2"/>
      </rPr>
      <t>_Proportion of total land area mapped by HLC</t>
    </r>
  </si>
  <si>
    <r>
      <t>2011</t>
    </r>
    <r>
      <rPr>
        <sz val="11"/>
        <color rgb="FF555555"/>
        <rFont val="Calibri"/>
        <family val="2"/>
      </rPr>
      <t>_Proportion of total land area mapped by HLC</t>
    </r>
  </si>
  <si>
    <r>
      <t>2012</t>
    </r>
    <r>
      <rPr>
        <sz val="11"/>
        <color rgb="FF555555"/>
        <rFont val="Calibri"/>
        <family val="2"/>
      </rPr>
      <t>_Proportion of total land area mapped by HLC</t>
    </r>
  </si>
  <si>
    <r>
      <t>2013</t>
    </r>
    <r>
      <rPr>
        <sz val="11"/>
        <color rgb="FF555555"/>
        <rFont val="Calibri"/>
        <family val="2"/>
      </rPr>
      <t>_Proportion of total land area mapped by HLC</t>
    </r>
  </si>
  <si>
    <r>
      <t>2014</t>
    </r>
    <r>
      <rPr>
        <sz val="11"/>
        <color rgb="FF555555"/>
        <rFont val="Calibri"/>
        <family val="2"/>
      </rPr>
      <t>_Proportion of total land area mapped by HLC</t>
    </r>
  </si>
  <si>
    <r>
      <t>2015</t>
    </r>
    <r>
      <rPr>
        <sz val="11"/>
        <color rgb="FF555555"/>
        <rFont val="Calibri"/>
        <family val="2"/>
      </rPr>
      <t>_Proportion of total land area mapped by HLC</t>
    </r>
  </si>
  <si>
    <r>
      <t>2016</t>
    </r>
    <r>
      <rPr>
        <sz val="11"/>
        <color rgb="FF555555"/>
        <rFont val="Calibri"/>
        <family val="2"/>
      </rPr>
      <t>_Proportion of total land area mapped by HLC</t>
    </r>
  </si>
  <si>
    <r>
      <t>2017</t>
    </r>
    <r>
      <rPr>
        <sz val="11"/>
        <color rgb="FF555555"/>
        <rFont val="Calibri"/>
        <family val="2"/>
      </rPr>
      <t>_Proportion of total land area mapped by HLC</t>
    </r>
  </si>
  <si>
    <r>
      <t>2018</t>
    </r>
    <r>
      <rPr>
        <sz val="11"/>
        <color rgb="FF555555"/>
        <rFont val="Calibri"/>
        <family val="2"/>
      </rPr>
      <t>_Proportion of total land area mapped by HLC</t>
    </r>
  </si>
  <si>
    <r>
      <t>2019</t>
    </r>
    <r>
      <rPr>
        <sz val="11"/>
        <color rgb="FF555555"/>
        <rFont val="Calibri"/>
        <family val="2"/>
      </rPr>
      <t>_Proportion of total land area mapped by HLC</t>
    </r>
  </si>
  <si>
    <t>Regional Total</t>
  </si>
  <si>
    <t>Durham</t>
  </si>
  <si>
    <t xml:space="preserve">Tyne and Wear </t>
  </si>
  <si>
    <t>Tees Valley</t>
  </si>
  <si>
    <t>Blackburn with Darwen UA</t>
  </si>
  <si>
    <t>Blackpool UA</t>
  </si>
  <si>
    <t>Halton UA</t>
  </si>
  <si>
    <t>Warrington UA</t>
  </si>
  <si>
    <t>Cheshire County</t>
  </si>
  <si>
    <t>Cumbria</t>
  </si>
  <si>
    <t>Greater Manchester (Met County)</t>
  </si>
  <si>
    <t>Lancashire County</t>
  </si>
  <si>
    <t>Merseyside (Met County)</t>
  </si>
  <si>
    <t>East Riding of Yorkshire</t>
  </si>
  <si>
    <t>City of Kingston upon Hull</t>
  </si>
  <si>
    <t>North East Lincolnshire</t>
  </si>
  <si>
    <t>North Lincolnshire UA</t>
  </si>
  <si>
    <t>York UA</t>
  </si>
  <si>
    <t>North Yorkshire County</t>
  </si>
  <si>
    <t>South Yorkshire (Met County)</t>
  </si>
  <si>
    <t>West Yorkshire (Met County)</t>
  </si>
  <si>
    <t>Herefordshire, County of UA</t>
  </si>
  <si>
    <t>Stoke-on-Trent UA</t>
  </si>
  <si>
    <t>Telford and Wrekin UA</t>
  </si>
  <si>
    <t>Shropshire County</t>
  </si>
  <si>
    <t>Staffordshire County</t>
  </si>
  <si>
    <t>Warwickshire</t>
  </si>
  <si>
    <t>Wolverhampton</t>
  </si>
  <si>
    <t>Worcestershire County</t>
  </si>
  <si>
    <t>Derby UA</t>
  </si>
  <si>
    <t>Leicester UA</t>
  </si>
  <si>
    <t>Nottingham UA</t>
  </si>
  <si>
    <t>Rutland UA</t>
  </si>
  <si>
    <t>Derbyshire County</t>
  </si>
  <si>
    <t>Leicestershire County</t>
  </si>
  <si>
    <t>Lincolnshire</t>
  </si>
  <si>
    <t>Northamptonshire</t>
  </si>
  <si>
    <t>Nottinghamshire County</t>
  </si>
  <si>
    <t>Bedford UA</t>
  </si>
  <si>
    <t>Central Bedfordshire UA</t>
  </si>
  <si>
    <t>Luton UA</t>
  </si>
  <si>
    <t>Peterborough UA</t>
  </si>
  <si>
    <t>Southend-on-Sea UA</t>
  </si>
  <si>
    <t>Thurrock UA</t>
  </si>
  <si>
    <t>Cambridgeshire County</t>
  </si>
  <si>
    <t>Essex County</t>
  </si>
  <si>
    <t>Hertfordshire</t>
  </si>
  <si>
    <t>Norfolk</t>
  </si>
  <si>
    <t>Suffolk</t>
  </si>
  <si>
    <t>Bracknell Forest UA</t>
  </si>
  <si>
    <t>Brighton and Hove UA</t>
  </si>
  <si>
    <t>Isle of Wight UA</t>
  </si>
  <si>
    <t>Medway UA</t>
  </si>
  <si>
    <t>Milton Keynes UA</t>
  </si>
  <si>
    <t>Portsmouth UA</t>
  </si>
  <si>
    <t>Reading UA</t>
  </si>
  <si>
    <t>Slough UA</t>
  </si>
  <si>
    <t>Southampton UA</t>
  </si>
  <si>
    <t>West Berkshire UA</t>
  </si>
  <si>
    <t>Windsor and Maidenhead UA</t>
  </si>
  <si>
    <t>Wokingham UA</t>
  </si>
  <si>
    <t>Buckinghamshire County</t>
  </si>
  <si>
    <t>East Sussex County</t>
  </si>
  <si>
    <t>Hampshire County</t>
  </si>
  <si>
    <t>Kent County</t>
  </si>
  <si>
    <r>
      <t xml:space="preserve">Oxfordshire County </t>
    </r>
    <r>
      <rPr>
        <vertAlign val="superscript"/>
        <sz val="11"/>
        <color theme="1"/>
        <rFont val="Calibri"/>
        <family val="2"/>
      </rPr>
      <t>[1]</t>
    </r>
  </si>
  <si>
    <t>Surrey County</t>
  </si>
  <si>
    <t>West Sussex County</t>
  </si>
  <si>
    <t>Bath and North East Somerset UA</t>
  </si>
  <si>
    <t>Bournemouth UA</t>
  </si>
  <si>
    <t>Bristol, City of UA</t>
  </si>
  <si>
    <t>North Somerset UA</t>
  </si>
  <si>
    <t>Plymouth UA</t>
  </si>
  <si>
    <t>Poole UA</t>
  </si>
  <si>
    <t>South Gloucestershire UA</t>
  </si>
  <si>
    <t>Swindon UA</t>
  </si>
  <si>
    <t>Torbay UA</t>
  </si>
  <si>
    <t>Cornwall and the Isles of Scilly UA</t>
  </si>
  <si>
    <t>Devon</t>
  </si>
  <si>
    <t>Wiltshire County</t>
  </si>
  <si>
    <t>1 The HLC project for Oxfordshire County as reported as completed in 2017 (https://archaeologydataservice.ac.uk/archives/view/oxfordshire_hlc_2017/downloads.cfm).</t>
  </si>
  <si>
    <t>HLC for East Berkshire was completed in March 2020, formally completing the county HLC programme.</t>
  </si>
  <si>
    <t>Historic Landscape characterisation is a tool for describing the historic character of places as they are today and how past changes have shaped their present day appearance. To find out more go to: https://historicengland.org.uk/research/approaches/research-methods/characterisation-2/.</t>
  </si>
  <si>
    <t>Percentage of area mapped under the historic landscape characterisation</t>
  </si>
  <si>
    <t>2002</t>
  </si>
  <si>
    <t>…</t>
  </si>
  <si>
    <t>2007</t>
  </si>
  <si>
    <t>2008</t>
  </si>
  <si>
    <t>2009</t>
  </si>
  <si>
    <t>2010</t>
  </si>
  <si>
    <t>2011</t>
  </si>
  <si>
    <t>-</t>
  </si>
  <si>
    <r>
      <t xml:space="preserve">London </t>
    </r>
    <r>
      <rPr>
        <vertAlign val="superscript"/>
        <sz val="11"/>
        <color theme="1"/>
        <rFont val="Calibri"/>
        <family val="2"/>
      </rPr>
      <t>[1]</t>
    </r>
  </si>
  <si>
    <t>1. Note: There is no formal historic landscape characterisation in London. Characterisations have been produced by local, borough-level initiatives.</t>
  </si>
  <si>
    <t>Marine Historic Environment</t>
  </si>
  <si>
    <t>The following statistics come from the National Historic Ships UK website (http://www.nationalhistoricships.org.uk/pages/about-the-registers.html)</t>
  </si>
  <si>
    <t xml:space="preserve">National Register of Historic Vessels </t>
  </si>
  <si>
    <t>The Register provides an overview of the UK's extant historic vessels and can be used to identify and prioritise significant vessels that should be conserved, provide guidance to decision-makers on the allocation of funding, and give an early warning of ships 'at risk'.  The database can also be a useful research tool, although confidential information about ownership is always kept secure.
It is available from here: http://www.nationalhistoricships.org.uk/pages/about-the-registers.html</t>
  </si>
  <si>
    <t>National Register of Historic Vessels Entries by Area</t>
  </si>
  <si>
    <t>North England</t>
  </si>
  <si>
    <t>Heart of England</t>
  </si>
  <si>
    <t>The National Historic Fleet</t>
  </si>
  <si>
    <t xml:space="preserve">The National Register of Historic Vessels (NRHV) contains a sub-group of vessels - those which comprise the National Historic Fleet. Vessels included in this list are distinguished by:
- being of pre-eminent national or regional significance
- spanning the spectrum of UK maritime history
- illustrating changes in construction and technology
- meriting a higher priority for long term conservation.
The National Historic Fleet may also include vessels from the National Small Boat Register which are a minimum of 50 years and which fit the above criteria.  </t>
  </si>
  <si>
    <t>The National Historic Fleet in England</t>
  </si>
  <si>
    <t>Recording the historic environment</t>
  </si>
  <si>
    <t>Statistics about projects that enhance our understanding of the historic environment.</t>
  </si>
  <si>
    <t>Source: Data collated by Historic England in March-April 2022</t>
  </si>
  <si>
    <t>1. Tables</t>
  </si>
  <si>
    <t>2. Historic Environment Records</t>
  </si>
  <si>
    <t>3. Local Lists</t>
  </si>
  <si>
    <t>4. Local Lists (Regional)</t>
  </si>
  <si>
    <t>5. Marine Historic Environment</t>
  </si>
  <si>
    <t>6. HLC surveys</t>
  </si>
  <si>
    <t>7. HLC regional</t>
  </si>
  <si>
    <t>1. Historic Environment Records</t>
  </si>
  <si>
    <t>Historic Environment Records by Region</t>
  </si>
  <si>
    <t>Online Historic Environment Records by Region</t>
  </si>
  <si>
    <t>Heritage Gateway Historic Environment Records by Region</t>
  </si>
  <si>
    <t>Local Initiative Historic Environment Records by Region</t>
  </si>
  <si>
    <t>Historic Environment Records Online via Local Initiative and Heritage Gateway</t>
  </si>
  <si>
    <t>Percentage of Online Historic Environment Records using Heritage Gateway</t>
  </si>
  <si>
    <t>Percentage of Historic Environment Records using Heritage Gateway</t>
  </si>
  <si>
    <t>2. Local Lists</t>
  </si>
  <si>
    <t>3. Local Lists (Regional)</t>
  </si>
  <si>
    <t>Local Lists by National Park</t>
  </si>
  <si>
    <t>4. Marine Historic Environment</t>
  </si>
  <si>
    <t>National Register of Historic Vessels by Region</t>
  </si>
  <si>
    <t>National Heritage Fleet</t>
  </si>
  <si>
    <t>5. HLC surveys</t>
  </si>
  <si>
    <t>Historic Landscape Characterisation Surveys</t>
  </si>
  <si>
    <t>6. HLC regional</t>
  </si>
  <si>
    <t>Historic Landscape Characterisation by Region</t>
  </si>
  <si>
    <t>Source: Historic England (__)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</si>
</sst>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_-* #,##0_-;\-* #,##0_-;_-* &quot;-&quot;??_-;_-@_-"/>
    <numFmt numFmtId="166" formatCode="0.0%"/>
    <numFmt numFmtId="167" formatCode="[$-F800]dddd\,\ mmmm\ dd\,\ yyyy"/>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11"/>
      <color theme="1"/>
      <name val="Arial"/>
      <family val="2"/>
    </font>
    <font>
      <sz val="24"/>
      <name val="Calibri"/>
      <family val="2"/>
    </font>
    <font>
      <sz val="21"/>
      <color theme="2" tint="-0.749961851863155"/>
      <name val="Arial"/>
      <family val="2"/>
    </font>
    <font>
      <sz val="21"/>
      <color theme="2" tint="-0.749961851863155"/>
      <name val="Calibri"/>
      <family val="2"/>
    </font>
    <font>
      <sz val="14"/>
      <color theme="2" tint="-0.749961851863155"/>
      <name val="Calibri"/>
      <family val="2"/>
    </font>
    <font>
      <b/>
      <sz val="11"/>
      <color theme="1"/>
      <name val="Calibri"/>
      <family val="2"/>
    </font>
    <font>
      <b/>
      <sz val="11"/>
      <color theme="1"/>
      <name val="Arial"/>
      <family val="2"/>
    </font>
    <font>
      <sz val="9"/>
      <color theme="1"/>
      <name val="Calibri"/>
      <family val="2"/>
      <scheme val="minor"/>
    </font>
    <font>
      <b/>
      <sz val="11"/>
      <color theme="0"/>
      <name val="Calibri"/>
      <family val="2"/>
    </font>
    <font>
      <sz val="11"/>
      <color rgb="FF555555"/>
      <name val="Calibri"/>
      <family val="2"/>
    </font>
    <font>
      <vertAlign val="superscript"/>
      <sz val="11"/>
      <color theme="1"/>
      <name val="Calibri"/>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FDF5E5"/>
        <bgColor indexed="64"/>
      </patternFill>
    </fill>
    <fill>
      <patternFill patternType="solid">
        <fgColor rgb="FF555555"/>
        <bgColor theme="1"/>
      </patternFill>
    </fill>
    <fill>
      <patternFill patternType="solid">
        <fgColor rgb="FF555555"/>
        <bgColor theme="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right/>
      <top/>
      <bottom style="thin">
        <color indexed="64"/>
      </bottom>
      <diagonal/>
    </border>
    <border>
      <left style="thin">
        <color indexed="64"/>
      </left>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Fill="0" applyBorder="0" applyAlignment="0" applyProtection="0"/>
    <xf numFmtId="0" fontId="11" fillId="0" borderId="0" applyNumberFormat="0" applyFill="0" applyBorder="0" applyAlignment="0" applyProtection="0">
      <alignment vertical="top"/>
      <protection locked="0"/>
    </xf>
    <xf numFmtId="0" fontId="14" fillId="0" borderId="0" applyFill="0" applyBorder="0" applyAlignment="0" applyProtection="0"/>
    <xf numFmtId="0" fontId="20" fillId="0" borderId="0" applyFill="0" applyBorder="0" applyAlignment="0" applyProtection="0"/>
    <xf numFmtId="0" fontId="25" fillId="0" borderId="0" applyFill="0" applyBorder="0" applyProtection="0">
      <alignment vertical="top"/>
    </xf>
    <xf numFmtId="0" fontId="30" fillId="0" borderId="0" applyNumberFormat="0" applyFill="0" applyBorder="0" applyAlignment="0" applyProtection="0"/>
  </cellStyleXfs>
  <cellXfs count="100">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5" fillId="0" borderId="0" xfId="0" applyFont="1"/>
    <xf numFmtId="0" fontId="5" fillId="0" borderId="4" xfId="0" applyFont="1" applyBorder="1"/>
    <xf numFmtId="0" fontId="8" fillId="0" borderId="5" xfId="0" applyFont="1" applyBorder="1" applyAlignment="1">
      <alignment vertical="top"/>
    </xf>
    <xf numFmtId="0" fontId="8" fillId="0" borderId="0" xfId="0" applyFont="1" applyAlignment="1">
      <alignment vertical="top"/>
    </xf>
    <xf numFmtId="0" fontId="0" fillId="0" borderId="4" xfId="0" applyBorder="1"/>
    <xf numFmtId="0" fontId="10" fillId="0" borderId="5" xfId="0" applyFont="1"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13" fillId="0" borderId="0" xfId="4" applyFont="1" applyAlignment="1" applyProtection="1"/>
    <xf numFmtId="0" fontId="0" fillId="0" borderId="5" xfId="0" applyBorder="1" applyAlignment="1">
      <alignment wrapText="1"/>
    </xf>
    <xf numFmtId="0" fontId="0" fillId="0" borderId="0" xfId="0" applyAlignment="1">
      <alignment wrapText="1"/>
    </xf>
    <xf numFmtId="0" fontId="17" fillId="0" borderId="0" xfId="4" applyFont="1" applyAlignment="1" applyProtection="1"/>
    <xf numFmtId="0" fontId="18" fillId="0" borderId="0" xfId="0" applyFont="1"/>
    <xf numFmtId="0" fontId="19" fillId="0" borderId="0" xfId="3" applyFont="1"/>
    <xf numFmtId="0" fontId="6" fillId="0" borderId="0" xfId="3"/>
    <xf numFmtId="0" fontId="4" fillId="0" borderId="0" xfId="0" applyFont="1" applyAlignment="1">
      <alignment vertical="top" wrapText="1"/>
    </xf>
    <xf numFmtId="0" fontId="21" fillId="0" borderId="0" xfId="6" applyFont="1"/>
    <xf numFmtId="0" fontId="20" fillId="0" borderId="0" xfId="6"/>
    <xf numFmtId="0" fontId="22" fillId="0" borderId="0" xfId="5" applyFont="1"/>
    <xf numFmtId="0" fontId="14" fillId="0" borderId="0" xfId="5"/>
    <xf numFmtId="0" fontId="23" fillId="0" borderId="0" xfId="0" applyFont="1"/>
    <xf numFmtId="165" fontId="23" fillId="0" borderId="0" xfId="1" applyNumberFormat="1" applyFont="1"/>
    <xf numFmtId="0" fontId="23" fillId="2" borderId="0" xfId="0" applyFont="1" applyFill="1"/>
    <xf numFmtId="0" fontId="24" fillId="0" borderId="0" xfId="0" applyFont="1"/>
    <xf numFmtId="165" fontId="4" fillId="0" borderId="0" xfId="1" applyNumberFormat="1" applyFont="1"/>
    <xf numFmtId="0" fontId="4" fillId="2" borderId="0" xfId="0" applyFont="1" applyFill="1"/>
    <xf numFmtId="9" fontId="23" fillId="0" borderId="0" xfId="2" applyFont="1"/>
    <xf numFmtId="9" fontId="4" fillId="0" borderId="0" xfId="2" applyFont="1"/>
    <xf numFmtId="0" fontId="25" fillId="0" borderId="0" xfId="7">
      <alignment vertical="top"/>
    </xf>
    <xf numFmtId="0" fontId="4" fillId="0" borderId="0" xfId="0" applyFont="1" applyAlignment="1">
      <alignment wrapText="1"/>
    </xf>
    <xf numFmtId="0" fontId="18" fillId="0" borderId="0" xfId="0" applyFont="1" applyAlignment="1">
      <alignment wrapText="1"/>
    </xf>
    <xf numFmtId="0" fontId="4" fillId="0" borderId="0" xfId="0" applyFont="1" applyAlignment="1">
      <alignment horizontal="left"/>
    </xf>
    <xf numFmtId="10" fontId="4" fillId="0" borderId="0" xfId="0" applyNumberFormat="1" applyFont="1"/>
    <xf numFmtId="166" fontId="4" fillId="2" borderId="0" xfId="0" applyNumberFormat="1" applyFont="1" applyFill="1"/>
    <xf numFmtId="166" fontId="23" fillId="2" borderId="0" xfId="0" applyNumberFormat="1" applyFont="1" applyFill="1"/>
    <xf numFmtId="0" fontId="4" fillId="0" borderId="10" xfId="0" applyFont="1" applyBorder="1"/>
    <xf numFmtId="0" fontId="26" fillId="4" borderId="11" xfId="0" applyFont="1" applyFill="1" applyBorder="1"/>
    <xf numFmtId="0" fontId="4" fillId="0" borderId="15" xfId="0" applyFont="1" applyBorder="1"/>
    <xf numFmtId="0" fontId="0" fillId="0" borderId="15" xfId="0" applyBorder="1"/>
    <xf numFmtId="0" fontId="0" fillId="0" borderId="16" xfId="0" applyBorder="1"/>
    <xf numFmtId="9" fontId="23" fillId="0" borderId="15" xfId="2" applyFont="1" applyBorder="1"/>
    <xf numFmtId="165" fontId="23" fillId="0" borderId="16" xfId="1" applyNumberFormat="1" applyFont="1" applyBorder="1"/>
    <xf numFmtId="165" fontId="4" fillId="0" borderId="15" xfId="1" applyNumberFormat="1" applyFont="1" applyBorder="1"/>
    <xf numFmtId="9" fontId="4" fillId="0" borderId="15" xfId="2" applyFont="1" applyBorder="1"/>
    <xf numFmtId="9" fontId="4" fillId="0" borderId="16" xfId="2" applyFont="1" applyBorder="1"/>
    <xf numFmtId="165" fontId="4" fillId="0" borderId="16" xfId="1" applyNumberFormat="1" applyFont="1" applyBorder="1"/>
    <xf numFmtId="9" fontId="4" fillId="0" borderId="17" xfId="2" applyFont="1" applyBorder="1"/>
    <xf numFmtId="165" fontId="4" fillId="0" borderId="18" xfId="1" applyNumberFormat="1" applyFont="1" applyBorder="1"/>
    <xf numFmtId="165" fontId="4" fillId="0" borderId="17" xfId="1" applyNumberFormat="1" applyFont="1" applyBorder="1"/>
    <xf numFmtId="165" fontId="4" fillId="0" borderId="10" xfId="1" applyNumberFormat="1" applyFont="1" applyBorder="1"/>
    <xf numFmtId="9" fontId="4" fillId="0" borderId="10" xfId="2" applyFont="1" applyBorder="1"/>
    <xf numFmtId="9" fontId="4" fillId="0" borderId="18" xfId="2" applyFont="1" applyBorder="1"/>
    <xf numFmtId="165" fontId="4" fillId="2" borderId="0" xfId="1" applyNumberFormat="1" applyFont="1" applyFill="1"/>
    <xf numFmtId="165" fontId="23" fillId="2" borderId="0" xfId="1" applyNumberFormat="1" applyFont="1" applyFill="1"/>
    <xf numFmtId="0" fontId="18" fillId="0" borderId="0" xfId="0" applyFont="1" applyFill="1"/>
    <xf numFmtId="0" fontId="6" fillId="0" borderId="0" xfId="3" applyFill="1"/>
    <xf numFmtId="0" fontId="20" fillId="0" borderId="0" xfId="6" applyFill="1"/>
    <xf numFmtId="0" fontId="14" fillId="0" borderId="0" xfId="5" applyFill="1"/>
    <xf numFmtId="0" fontId="4" fillId="0" borderId="0" xfId="0" applyFont="1" applyFill="1"/>
    <xf numFmtId="165" fontId="23" fillId="0" borderId="0" xfId="1" applyNumberFormat="1" applyFont="1" applyFill="1"/>
    <xf numFmtId="165" fontId="4" fillId="0" borderId="0" xfId="1" applyNumberFormat="1" applyFont="1" applyFill="1"/>
    <xf numFmtId="9" fontId="23" fillId="0" borderId="0" xfId="2" applyFont="1" applyFill="1"/>
    <xf numFmtId="9" fontId="4" fillId="0" borderId="0" xfId="2" applyFont="1" applyFill="1"/>
    <xf numFmtId="0" fontId="25" fillId="0" borderId="0" xfId="7" applyFill="1">
      <alignment vertical="top"/>
    </xf>
    <xf numFmtId="0" fontId="19" fillId="0" borderId="0" xfId="3" applyFont="1" applyFill="1"/>
    <xf numFmtId="0" fontId="4" fillId="0" borderId="0" xfId="0" applyFont="1" applyFill="1" applyAlignment="1">
      <alignment wrapText="1"/>
    </xf>
    <xf numFmtId="0" fontId="23" fillId="0" borderId="0" xfId="0" applyFont="1" applyFill="1"/>
    <xf numFmtId="0" fontId="4" fillId="0" borderId="10" xfId="0" applyFont="1" applyFill="1" applyBorder="1"/>
    <xf numFmtId="0" fontId="9" fillId="0" borderId="0" xfId="3" applyFont="1" applyBorder="1" applyAlignment="1">
      <alignment horizontal="left" vertical="top"/>
    </xf>
    <xf numFmtId="0" fontId="0" fillId="0" borderId="0" xfId="0" applyBorder="1"/>
    <xf numFmtId="0" fontId="3" fillId="0" borderId="0" xfId="0" applyFont="1" applyBorder="1"/>
    <xf numFmtId="0" fontId="30" fillId="0" borderId="0" xfId="8" applyFill="1" applyBorder="1"/>
    <xf numFmtId="0" fontId="12" fillId="0" borderId="0" xfId="4" applyFont="1" applyBorder="1" applyAlignment="1" applyProtection="1"/>
    <xf numFmtId="0" fontId="8" fillId="0" borderId="0" xfId="0" applyFont="1" applyBorder="1" applyAlignment="1">
      <alignment vertical="top"/>
    </xf>
    <xf numFmtId="0" fontId="16" fillId="0" borderId="0" xfId="0" applyFont="1" applyBorder="1"/>
    <xf numFmtId="0" fontId="16" fillId="0" borderId="0" xfId="0" applyFont="1" applyBorder="1" applyAlignment="1">
      <alignment wrapText="1"/>
    </xf>
    <xf numFmtId="0" fontId="30" fillId="0" borderId="0" xfId="8" applyBorder="1"/>
    <xf numFmtId="0" fontId="16" fillId="0" borderId="0" xfId="0" applyFont="1" applyBorder="1" applyAlignment="1"/>
    <xf numFmtId="0" fontId="16" fillId="0" borderId="0" xfId="0" applyFont="1" applyBorder="1" applyAlignment="1">
      <alignment horizontal="left"/>
    </xf>
    <xf numFmtId="0" fontId="30" fillId="0" borderId="0" xfId="8" applyBorder="1" applyAlignment="1"/>
    <xf numFmtId="0" fontId="30" fillId="0" borderId="0" xfId="8" applyFont="1" applyBorder="1" applyAlignment="1"/>
    <xf numFmtId="167" fontId="0" fillId="0" borderId="0" xfId="0" applyNumberFormat="1" applyAlignment="1">
      <alignment horizontal="left"/>
    </xf>
    <xf numFmtId="0" fontId="7" fillId="0" borderId="0" xfId="3" applyFont="1" applyBorder="1" applyAlignment="1">
      <alignment horizontal="left" vertical="top"/>
    </xf>
    <xf numFmtId="0" fontId="9" fillId="0" borderId="0" xfId="3" applyFont="1" applyBorder="1" applyAlignment="1">
      <alignment horizontal="left" vertical="top" wrapText="1"/>
    </xf>
    <xf numFmtId="0" fontId="10" fillId="0" borderId="0" xfId="0" applyFont="1" applyBorder="1" applyAlignment="1">
      <alignment horizontal="left" wrapText="1"/>
    </xf>
    <xf numFmtId="0" fontId="15" fillId="0" borderId="0" xfId="5" applyFont="1" applyBorder="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2" fillId="3" borderId="9"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4" fillId="0" borderId="0" xfId="0" applyFont="1" applyAlignment="1">
      <alignment horizontal="left" vertical="top" wrapText="1"/>
    </xf>
  </cellXfs>
  <cellStyles count="9">
    <cellStyle name="Comma" xfId="1" builtinId="3"/>
    <cellStyle name="Hyperlink" xfId="8" builtinId="8"/>
    <cellStyle name="Hyperlink 2" xfId="4" xr:uid="{92E287F6-518B-4996-ABBE-26FA1359326B}"/>
    <cellStyle name="Normal" xfId="0" builtinId="0"/>
    <cellStyle name="Percent" xfId="2" builtinId="5"/>
    <cellStyle name="Section Title" xfId="6" xr:uid="{1B678C88-D9AB-43A6-B6EB-94D7EA19CF72}"/>
    <cellStyle name="Sheet Title" xfId="3" xr:uid="{581A413C-412F-4B04-B17A-9CB37C407340}"/>
    <cellStyle name="Table Note" xfId="7" xr:uid="{9647A847-CC64-4930-B58E-A0D7A3545D9B}"/>
    <cellStyle name="Table Title" xfId="5" xr:uid="{5182ED5B-60E9-48CD-9614-983493C8E1A2}"/>
  </cellStyles>
  <dxfs count="212">
    <dxf>
      <font>
        <color theme="0" tint="-0.14996795556505021"/>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border diagonalUp="0" diagonalDown="0">
        <left/>
        <right style="thin">
          <color indexed="64"/>
        </right>
        <top/>
        <bottom/>
        <vertical/>
        <horizontal/>
      </border>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border diagonalUp="0" diagonalDown="0">
        <left style="thin">
          <color indexed="64"/>
        </left>
        <right/>
        <top/>
        <bottom/>
        <vertical/>
        <horizontal/>
      </border>
    </dxf>
    <dxf>
      <font>
        <strike val="0"/>
        <outline val="0"/>
        <shadow val="0"/>
        <vertAlign val="baseline"/>
        <name val="Calibri"/>
        <family val="2"/>
      </font>
      <numFmt numFmtId="165" formatCode="_-* #,##0_-;\-* #,##0_-;_-* &quot;-&quot;??_-;_-@_-"/>
      <border diagonalUp="0" diagonalDown="0" outline="0">
        <left/>
        <right style="thin">
          <color indexed="64"/>
        </right>
        <top/>
        <bottom/>
      </border>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border diagonalUp="0" diagonalDown="0" outline="0">
        <left style="thin">
          <color indexed="64"/>
        </left>
        <right/>
      </border>
    </dxf>
    <dxf>
      <font>
        <strike val="0"/>
        <outline val="0"/>
        <shadow val="0"/>
        <vertAlign val="baseline"/>
        <name val="Calibri"/>
        <family val="2"/>
      </font>
      <numFmt numFmtId="165" formatCode="_-* #,##0_-;\-* #,##0_-;_-* &quot;-&quot;??_-;_-@_-"/>
      <border diagonalUp="0" diagonalDown="0" outline="0">
        <left/>
        <right style="thin">
          <color indexed="64"/>
        </right>
      </border>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border diagonalUp="0" diagonalDown="0" outline="0">
        <left style="thin">
          <color indexed="64"/>
        </left>
        <right/>
      </border>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scheme val="none"/>
      </font>
      <numFmt numFmtId="165" formatCode="_-* #,##0_-;\-* #,##0_-;_-* &quot;-&quot;??_-;_-@_-"/>
      <fill>
        <patternFill patternType="none">
          <fgColor indexed="64"/>
          <bgColor auto="1"/>
        </patternFill>
      </fill>
    </dxf>
    <dxf>
      <font>
        <strike val="0"/>
        <outline val="0"/>
        <shadow val="0"/>
        <vertAlign val="baseline"/>
        <name val="Calibri"/>
        <family val="2"/>
        <scheme val="none"/>
      </font>
      <numFmt numFmtId="165" formatCode="_-* #,##0_-;\-* #,##0_-;_-* &quot;-&quot;??_-;_-@_-"/>
      <fill>
        <patternFill patternType="none">
          <fgColor indexed="64"/>
          <bgColor auto="1"/>
        </patternFill>
      </fill>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dxf>
    <dxf>
      <font>
        <strike val="0"/>
        <outline val="0"/>
        <shadow val="0"/>
        <vertAlign val="baseline"/>
        <name val="Calibri"/>
        <family val="2"/>
        <scheme val="none"/>
      </font>
    </dxf>
    <dxf>
      <font>
        <strike val="0"/>
        <outline val="0"/>
        <shadow val="0"/>
        <vertAlign val="baseline"/>
        <name val="Calibri"/>
        <family val="2"/>
        <scheme val="none"/>
      </font>
    </dxf>
    <dxf>
      <font>
        <strike val="0"/>
        <outline val="0"/>
        <shadow val="0"/>
        <vertAlign val="baseline"/>
        <name val="Calibri"/>
        <family val="2"/>
        <scheme val="none"/>
      </font>
      <numFmt numFmtId="165"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numFmt numFmtId="165" formatCode="_-* #,##0_-;\-* #,##0_-;_-* &quot;-&quot;??_-;_-@_-"/>
    </dxf>
    <dxf>
      <font>
        <strike val="0"/>
        <outline val="0"/>
        <shadow val="0"/>
        <vertAlign val="baseline"/>
        <name val="Calibri"/>
        <family val="2"/>
        <scheme val="none"/>
      </font>
    </dxf>
    <dxf>
      <font>
        <strike val="0"/>
        <outline val="0"/>
        <shadow val="0"/>
        <vertAlign val="baseline"/>
        <name val="Calibri"/>
        <family val="2"/>
        <scheme val="none"/>
      </font>
    </dxf>
    <dxf>
      <font>
        <strike val="0"/>
        <outline val="0"/>
        <shadow val="0"/>
        <vertAlign val="baseline"/>
        <name val="Calibri"/>
        <family val="2"/>
        <scheme val="none"/>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numFmt numFmtId="166" formatCode="0.0%"/>
      <fill>
        <patternFill patternType="solid">
          <fgColor indexed="64"/>
          <bgColor rgb="FFFDF5E5"/>
        </patternFill>
      </fill>
    </dxf>
    <dxf>
      <font>
        <strike val="0"/>
        <outline val="0"/>
        <shadow val="0"/>
        <vertAlign val="baseline"/>
        <name val="Calibri"/>
        <family val="2"/>
      </font>
      <numFmt numFmtId="0" formatCode="General"/>
      <fill>
        <patternFill patternType="none">
          <fgColor indexed="64"/>
          <bgColor auto="1"/>
        </patternFill>
      </fill>
    </dxf>
    <dxf>
      <font>
        <strike val="0"/>
        <outline val="0"/>
        <shadow val="0"/>
        <vertAlign val="baseline"/>
        <name val="Calibri"/>
        <family val="2"/>
      </font>
      <numFmt numFmtId="0" formatCode="General"/>
      <fill>
        <patternFill patternType="none">
          <fgColor indexed="64"/>
          <bgColor auto="1"/>
        </patternFill>
      </fill>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alignment horizontal="general" vertical="bottom" textRotation="0" wrapText="1" indent="0" justifyLastLine="0" shrinkToFit="0" readingOrder="0"/>
    </dxf>
    <dxf>
      <font>
        <b val="0"/>
        <i val="0"/>
        <strike val="0"/>
        <outline val="0"/>
        <shadow val="0"/>
        <vertAlign val="baseline"/>
        <name val="Calibri"/>
        <family val="2"/>
      </font>
      <numFmt numFmtId="0" formatCode="General"/>
      <fill>
        <patternFill patternType="none">
          <fgColor indexed="64"/>
          <bgColor auto="1"/>
        </patternFill>
      </fill>
    </dxf>
    <dxf>
      <font>
        <b val="0"/>
        <i val="0"/>
        <strike val="0"/>
        <outline val="0"/>
        <shadow val="0"/>
        <vertAlign val="baseline"/>
        <name val="Calibri"/>
        <family val="2"/>
      </font>
      <numFmt numFmtId="0" formatCode="General"/>
    </dxf>
    <dxf>
      <font>
        <b val="0"/>
        <i val="0"/>
        <strike val="0"/>
        <outline val="0"/>
        <shadow val="0"/>
        <vertAlign val="baseline"/>
        <name val="Calibri"/>
        <family val="2"/>
      </font>
    </dxf>
    <dxf>
      <font>
        <b val="0"/>
        <i val="0"/>
        <strike val="0"/>
        <outline val="0"/>
        <shadow val="0"/>
        <vertAlign val="baseline"/>
        <name val="Calibri"/>
        <family val="2"/>
      </font>
    </dxf>
    <dxf>
      <font>
        <b val="0"/>
        <i val="0"/>
        <strike val="0"/>
        <outline val="0"/>
        <shadow val="0"/>
        <vertAlign val="baseline"/>
        <name val="Calibri"/>
        <family val="2"/>
      </font>
      <alignment horizontal="general" vertical="bottom" textRotation="0" wrapText="1" indent="0" justifyLastLine="0" shrinkToFit="0" readingOrder="0"/>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numFmt numFmtId="165" formatCode="_-* #,##0_-;\-* #,##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Light16">
    <tableStyle name="Indicator Table" pivot="0" count="9" xr9:uid="{E2050B4D-289B-4058-9B6C-524F6510D180}">
      <tableStyleElement type="wholeTable" dxfId="211"/>
      <tableStyleElement type="headerRow" dxfId="210"/>
      <tableStyleElement type="totalRow" dxfId="209"/>
      <tableStyleElement type="firstColumn" dxfId="208"/>
      <tableStyleElement type="lastColumn" dxfId="207"/>
      <tableStyleElement type="firstRowStripe" dxfId="206"/>
      <tableStyleElement type="secondRowStripe" dxfId="205"/>
      <tableStyleElement type="firstColumnStripe" dxfId="204"/>
      <tableStyleElement type="secondColumnStripe" dxfId="20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D3EC82-A0E7-479D-A7A1-73CFD9FEAAC4}" name="Contents" displayName="Contents" ref="C8:C22" totalsRowShown="0" headerRowDxfId="202" dataDxfId="201" dataCellStyle="Hyperlink">
  <autoFilter ref="C8:C22" xr:uid="{00000000-0009-0000-0100-000001000000}">
    <filterColumn colId="0" hiddenButton="1"/>
  </autoFilter>
  <tableColumns count="1">
    <tableColumn id="1" xr3:uid="{8C42D42C-F0D0-44C4-B3E8-6D141EA2F359}" name="Contents:" dataDxfId="200"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C43D565-0D09-4A36-A785-BAE80231DD84}" name="Local_Lists" displayName="Local_Lists" ref="A6:C345" totalsRowShown="0" headerRowDxfId="90" dataDxfId="89">
  <autoFilter ref="A6:C345" xr:uid="{00000000-0009-0000-0100-000005000000}"/>
  <tableColumns count="3">
    <tableColumn id="1" xr3:uid="{7CC282B7-7DC0-432D-92D5-2A654F6363BB}" name="Region" dataDxfId="88"/>
    <tableColumn id="6" xr3:uid="{5AA40D63-02FF-4FC9-AF8F-8240A5A7B4B3}" name="Authority" dataDxfId="87"/>
    <tableColumn id="4" xr3:uid="{FB40D6E3-5287-46AB-8AA7-758CEB5AAA4C}" name="Authority has a local list" dataDxfId="86"/>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622E2E9-8833-4FB5-A1C4-955751097CCB}" name="Local_Lists_by_Region" displayName="Local_Lists_by_Region" ref="A6:E16" totalsRowShown="0" headerRowDxfId="85" dataDxfId="84">
  <autoFilter ref="A6:E16" xr:uid="{00000000-0009-0000-0100-000055000000}"/>
  <tableColumns count="5">
    <tableColumn id="1" xr3:uid="{A4642285-AA1D-43C5-910D-E8A4D5B92A46}" name="ONS Code" dataDxfId="83"/>
    <tableColumn id="2" xr3:uid="{3879CDC5-53F2-4803-AFFE-3DC8CBED9158}" name="Region" dataDxfId="82"/>
    <tableColumn id="3" xr3:uid="{E36043BC-B923-4E57-A5AA-8756B42528C2}" name="District Councils and Unitary Authorities (D&amp;U) covered by lists" dataDxfId="81"/>
    <tableColumn id="4" xr3:uid="{BD9491B6-B686-4FF8-95A9-60222E2EBA88}" name="No. D&amp;Us" dataDxfId="80"/>
    <tableColumn id="5" xr3:uid="{72E51723-82FB-4A16-B78A-A8AABA596362}" name="% with a local list" dataDxfId="79">
      <calculatedColumnFormula>Local_Lists_by_Region[[#This Row],[District Councils and Unitary Authorities (D&amp;U) covered by lists]]/Local_Lists_by_Region[[#This Row],[No. D&amp;Us]]</calculatedColumnFormula>
    </tableColumn>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2EABFA6-3315-4859-8D18-E70B6EB524C8}" name="Local_Lists_by_National_Park" displayName="Local_Lists_by_National_Park" ref="B21:D33" headerRowDxfId="78" dataDxfId="77" totalsRowDxfId="76">
  <autoFilter ref="B21:D33" xr:uid="{00000000-0009-0000-0100-000056000000}"/>
  <tableColumns count="3">
    <tableColumn id="1" xr3:uid="{E6CC2AC0-B07A-4D39-8123-243067489942}" name="National Park" totalsRowLabel="Total" dataDxfId="75"/>
    <tableColumn id="2" xr3:uid="{362C50B1-842D-427D-98A5-73B9F177B0B7}" name="Region" dataDxfId="74"/>
    <tableColumn id="4" xr3:uid="{D01C97B9-8095-4CD4-B83A-7DCB65757DAE}" name="NPA with lists" totalsRowFunction="sum" dataDxfId="73"/>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65988C-6F0C-41DC-84E5-E63EDEAC9725}" name="National_Register_of_Historic_Vessels_by_Region" displayName="National_Register_of_Historic_Vessels_by_Region" ref="A9:I15" totalsRowShown="0" headerRowDxfId="72" dataDxfId="71">
  <autoFilter ref="A9:I15" xr:uid="{00000000-0009-0000-0100-000037000000}"/>
  <tableColumns count="9">
    <tableColumn id="1" xr3:uid="{94A29BC6-0662-4955-A67A-99332FD3C272}" name="Region" dataDxfId="70"/>
    <tableColumn id="2" xr3:uid="{40ED782E-884E-4962-8B72-B0A940B84091}" name="2016" dataDxfId="69" dataCellStyle="Comma"/>
    <tableColumn id="3" xr3:uid="{E7791BAA-BD4A-48E7-8955-B328B0F12166}" name="2017" dataDxfId="68" dataCellStyle="Comma"/>
    <tableColumn id="4" xr3:uid="{1A1297A5-3A38-468A-A7D0-037567A691A1}" name="2018" dataDxfId="67" dataCellStyle="Comma"/>
    <tableColumn id="5" xr3:uid="{EC625501-D2B4-4F4A-9D0E-6CD2640E5E0B}" name="2019" dataDxfId="66" dataCellStyle="Comma"/>
    <tableColumn id="7" xr3:uid="{1F6EAA17-DFA0-4CEF-9BD4-9F4580DC5016}" name="2020" dataDxfId="65" dataCellStyle="Comma"/>
    <tableColumn id="6" xr3:uid="{4E64D12B-A5BC-431C-A7F6-ABABA13AC0BB}" name="2021" dataDxfId="64" dataCellStyle="Comma"/>
    <tableColumn id="9" xr3:uid="{03F79843-1081-467C-BB2A-2AD3BE13789F}" name="2022" dataDxfId="63" dataCellStyle="Comma"/>
    <tableColumn id="8" xr3:uid="{31F0C476-6DDF-43E0-997E-42E559A392EE}" name="Trend" dataDxfId="62" dataCellStyle="Comma"/>
  </tableColumns>
  <tableStyleInfo name="Indicator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C68395A-8198-4A93-9C82-1A36BB308E6E}" name="National_Heritage_Fleet" displayName="National_Heritage_Fleet" ref="A21:H22" totalsRowShown="0" headerRowDxfId="61" dataDxfId="60">
  <autoFilter ref="A21:H22" xr:uid="{00000000-0009-0000-0100-000039000000}"/>
  <tableColumns count="8">
    <tableColumn id="1" xr3:uid="{C747E4AC-A3B2-41A7-AAB2-902ADE19E82C}" name="Region" dataDxfId="59"/>
    <tableColumn id="2" xr3:uid="{2C03DDD1-7D22-4D21-89AD-F8681C077867}" name="2016" dataDxfId="58" dataCellStyle="Comma"/>
    <tableColumn id="3" xr3:uid="{78CBB875-2BB8-4E4D-990B-46B381F73771}" name="2017" dataDxfId="57" dataCellStyle="Comma"/>
    <tableColumn id="4" xr3:uid="{BB792AA8-0E28-42D3-B07D-C97A3270FD44}" name="2018" dataDxfId="56" dataCellStyle="Comma"/>
    <tableColumn id="5" xr3:uid="{ACF19568-39EC-4908-8F03-988A4A4F2A79}" name="2019" dataDxfId="55" dataCellStyle="Comma"/>
    <tableColumn id="7" xr3:uid="{AD557384-A2CE-4607-9CD3-570C91C95D1F}" name="2020" dataDxfId="54" dataCellStyle="Comma"/>
    <tableColumn id="6" xr3:uid="{6E5E7E5F-8B43-43F4-9211-786E37D44845}" name="2021" dataDxfId="53" dataCellStyle="Comma"/>
    <tableColumn id="8" xr3:uid="{0FDBFFA9-0561-4394-A346-FF627143D29D}" name="2022" dataDxfId="52" dataCellStyle="Comma"/>
  </tableColumns>
  <tableStyleInfo name="Indicator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DBA308C-52CB-4787-9758-79FABD980A77}" name="Historic_Landscape_Characterisation_Surveys" displayName="Historic_Landscape_Characterisation_Surveys" ref="A7:AC101" totalsRowShown="0" headerRowDxfId="51" dataDxfId="50">
  <autoFilter ref="A7:AC101" xr:uid="{00000000-0009-0000-0100-000034000000}"/>
  <tableColumns count="29">
    <tableColumn id="31" xr3:uid="{162B83D5-055C-4F68-8B4F-58E74C2747A2}" name="ONS Code" dataDxfId="49"/>
    <tableColumn id="1" xr3:uid="{6BCB0676-6092-4A88-AF51-F0312BB02E53}" name="Region" dataDxfId="48"/>
    <tableColumn id="2" xr3:uid="{99023D7C-D333-45C4-87FD-38FCDA680E5B}" name="Survey" dataDxfId="47"/>
    <tableColumn id="3" xr3:uid="{AEE31066-470A-4C33-9605-46DE92B50C38}" name="Total Land Area (Sq Km)" dataDxfId="46" dataCellStyle="Comma"/>
    <tableColumn id="5" xr3:uid="{E820878F-2129-4184-9B6C-3CCC623B90CF}" name="2002_Area mapped by HLC" dataDxfId="45" dataCellStyle="Comma"/>
    <tableColumn id="6" xr3:uid="{357F9B77-494F-4450-BDF4-D75A59062B58}" name="2009_Area mapped by HLC" dataDxfId="44" dataCellStyle="Comma"/>
    <tableColumn id="7" xr3:uid="{F81CC002-D6CD-4BF0-A052-6F3B8FB59492}" name="2010_Area mapped by HLC" dataDxfId="43" dataCellStyle="Comma"/>
    <tableColumn id="8" xr3:uid="{BEE0540D-7DA2-4DBF-A597-0DDF231BADE4}" name="2011_Area mapped by HLC" dataDxfId="42" dataCellStyle="Comma"/>
    <tableColumn id="9" xr3:uid="{F22B9691-1038-44A4-8E6E-0EDA2AE9FBF3}" name="2012_Area mapped by HLC" dataDxfId="41" dataCellStyle="Comma"/>
    <tableColumn id="10" xr3:uid="{C1C76AD5-4052-480A-A756-6E59121938E3}" name="2013_Area mapped by HLC" dataDxfId="40" dataCellStyle="Comma"/>
    <tableColumn id="11" xr3:uid="{C0141A54-2FEA-4C1B-94A0-EB083950C339}" name="2014_Area mapped by HLC" dataDxfId="39" dataCellStyle="Comma"/>
    <tableColumn id="12" xr3:uid="{A33A39CD-3E61-48E5-8EEB-AD31E38BBB7C}" name="2015_Area mapped by HLC" dataDxfId="38" dataCellStyle="Comma"/>
    <tableColumn id="13" xr3:uid="{6CBF3DFC-0829-4DD6-B726-F3C7A1DC1435}" name="2016_Area mapped by HLC" dataDxfId="37" dataCellStyle="Comma"/>
    <tableColumn id="14" xr3:uid="{12934549-990A-432D-8B3D-1305528355A1}" name="2017_Area mapped by HLC" dataDxfId="36" dataCellStyle="Comma"/>
    <tableColumn id="15" xr3:uid="{4F20E4E5-BCF4-45FF-9779-2FB7C3CAEF66}" name="2018_Area mapped by HLC" dataDxfId="35" dataCellStyle="Comma"/>
    <tableColumn id="17" xr3:uid="{921252FB-90D7-43DA-8A92-EC39D4547083}" name="2002_Proportion of total land area mapped by HLC" dataDxfId="34"/>
    <tableColumn id="18" xr3:uid="{A10F1233-6763-4790-A49E-E5A11A02B3CF}" name="2007_Proportion of total land area mapped by HLC" dataDxfId="33"/>
    <tableColumn id="19" xr3:uid="{2906EC72-C4DC-4BE2-A347-A7FD2E3BB44C}" name="2008_Proportion of total land area mapped by HLC" dataDxfId="32"/>
    <tableColumn id="20" xr3:uid="{A026E452-025F-4F63-AF57-78B68724D043}" name="2009_Proportion of total land area mapped by HLC" dataDxfId="31"/>
    <tableColumn id="21" xr3:uid="{4D712470-4CE3-4C24-8237-A064FEECBBB2}" name="2010_Proportion of total land area mapped by HLC" dataDxfId="30"/>
    <tableColumn id="22" xr3:uid="{315FC8AC-DE05-405B-9F85-047BB550D599}" name="2011_Proportion of total land area mapped by HLC" dataDxfId="29"/>
    <tableColumn id="23" xr3:uid="{484C4A2F-2906-4E4A-B0FC-A694CCE33943}" name="2012_Proportion of total land area mapped by HLC" dataDxfId="28"/>
    <tableColumn id="24" xr3:uid="{C7C5AB88-4635-43A4-8F86-D89A2C479FB8}" name="2013_Proportion of total land area mapped by HLC" dataDxfId="27"/>
    <tableColumn id="25" xr3:uid="{8277E368-322A-4A32-A8B2-DA942BC710AE}" name="2014_Proportion of total land area mapped by HLC" dataDxfId="26"/>
    <tableColumn id="26" xr3:uid="{90E3E303-63B4-43AF-8811-39AC09CF621A}" name="2015_Proportion of total land area mapped by HLC" dataDxfId="25"/>
    <tableColumn id="27" xr3:uid="{C87FA410-E3CD-441D-95F8-86CC41E25CE1}" name="2016_Proportion of total land area mapped by HLC" dataDxfId="24"/>
    <tableColumn id="28" xr3:uid="{EF986619-5DA9-419E-AF64-A83D01FCE26B}" name="2017_Proportion of total land area mapped by HLC" dataDxfId="23"/>
    <tableColumn id="29" xr3:uid="{980D4715-8659-4465-A0ED-40553DCB972B}" name="2018_Proportion of total land area mapped by HLC" dataDxfId="22"/>
    <tableColumn id="30" xr3:uid="{397E773C-DE1B-48C2-94C3-D9FEBE4354C9}" name="2019_Proportion of total land area mapped by HLC" dataDxfId="21"/>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72BCAD5-314C-4F00-A5CB-17571276DFDD}" name="Historic_Landscape_Characterisation_by_Region" displayName="Historic_Landscape_Characterisation_by_Region" ref="A6:R16" totalsRowShown="0" headerRowDxfId="20" dataDxfId="19">
  <autoFilter ref="A6:R16" xr:uid="{00000000-0009-0000-0100-000032000000}"/>
  <tableColumns count="18">
    <tableColumn id="18" xr3:uid="{15B30214-BE7A-4309-B38E-F0346E29C4BF}" name="ONS Code" dataDxfId="18"/>
    <tableColumn id="1" xr3:uid="{87B09F03-CC3E-43AA-8557-F568E02639C6}" name="Region" dataDxfId="17"/>
    <tableColumn id="2" xr3:uid="{A789341F-3E94-40E8-A3B6-13A28111FEB4}" name="2002" dataDxfId="16"/>
    <tableColumn id="3" xr3:uid="{0256E19E-6C58-47FB-BD72-0CDA679600BA}" name="…" dataDxfId="15"/>
    <tableColumn id="4" xr3:uid="{EE96DEAD-A443-4427-9F99-A61A3EE95F31}" name="2007" dataDxfId="14"/>
    <tableColumn id="5" xr3:uid="{274B9C52-CC20-4955-BA20-6D18D30F5A07}" name="2008" dataDxfId="13"/>
    <tableColumn id="6" xr3:uid="{F3BEF366-FD12-41C0-8FB6-CD62229B2F84}" name="2009" dataDxfId="12"/>
    <tableColumn id="7" xr3:uid="{C5295F3A-15C5-4712-9F0A-70E7565A6F7B}" name="2010" dataDxfId="11"/>
    <tableColumn id="8" xr3:uid="{25121FB5-1B3C-4D8B-91F0-CDC15D310237}" name="2011" dataDxfId="10"/>
    <tableColumn id="9" xr3:uid="{F815104E-AA12-438F-9014-F72AC782C7BF}" name="2012" dataDxfId="9"/>
    <tableColumn id="10" xr3:uid="{28EE1891-FA93-4606-99DD-0FF6FB0BB66B}" name="2013" dataDxfId="8"/>
    <tableColumn id="11" xr3:uid="{53478ED2-7C57-4B89-9508-083DCF600C44}" name="2014" dataDxfId="7"/>
    <tableColumn id="12" xr3:uid="{FAACD0DE-940C-44F7-A88C-5E8204C11CFC}" name="2015" dataDxfId="6"/>
    <tableColumn id="13" xr3:uid="{E1228524-FD0E-4E18-9622-20F119BE8493}" name="2016" dataDxfId="5"/>
    <tableColumn id="14" xr3:uid="{04DBD266-EB90-4986-9903-ED2829B8F4EF}" name="2017" dataDxfId="4"/>
    <tableColumn id="15" xr3:uid="{A7294C35-1250-4BBC-9B05-847797EAEAC4}" name="2018" dataDxfId="3"/>
    <tableColumn id="16" xr3:uid="{9C6E36ED-B0AF-4B18-9FF3-851899BE2FD8}" name="2019" dataDxfId="2"/>
    <tableColumn id="17" xr3:uid="{CD2FBF16-8D19-468D-AAFD-D781ACED1087}" name="Trend" dataDxfId="1"/>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10C8A7-E0B5-452E-BD6E-0F07C3D00D3F}" name="Tables" displayName="Tables" ref="C7:E27" totalsRowShown="0" headerRowDxfId="199" dataDxfId="198">
  <autoFilter ref="C7:E27" xr:uid="{00000000-0009-0000-0100-00003E000000}"/>
  <tableColumns count="3">
    <tableColumn id="1" xr3:uid="{D2B34ABA-90BA-4442-B5E5-E0C28A9323E3}" name="Worksheet" dataCellStyle="Hyperlink"/>
    <tableColumn id="4" xr3:uid="{53F1BE49-0FEB-4C8D-82CB-9E3D75959BAD}" name="Table" dataDxfId="197"/>
    <tableColumn id="5" xr3:uid="{D6DD57CF-0DAB-4CBA-A710-4581C4961FE2}" name="Includes ONS Geography Codes" dataDxfId="196"/>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76B6AD-ADD2-4549-A77F-96F1B646AD3F}" name="Historic_Environment_Records_by_Region" displayName="Historic_Environment_Records_by_Region" ref="A10:N20" totalsRowShown="0" headerRowDxfId="195" dataDxfId="194">
  <autoFilter ref="A10:N20" xr:uid="{00000000-0009-0000-0100-00004E000000}"/>
  <tableColumns count="14">
    <tableColumn id="12" xr3:uid="{18B19B8C-B546-4DC8-AC57-70D248FB695B}" name="ONS Code"/>
    <tableColumn id="1" xr3:uid="{8C3049D7-D226-4C5F-9773-BE88B3DAE592}" name="Region" dataDxfId="193"/>
    <tableColumn id="2" xr3:uid="{D743E83A-4B7C-4E4B-B5AD-047AF0E4BCBA}" name="2012" dataDxfId="192" dataCellStyle="Comma"/>
    <tableColumn id="3" xr3:uid="{6185AD04-02D2-44AA-A9C7-CAC7DEB3EB5E}" name="2013" dataDxfId="191" dataCellStyle="Comma"/>
    <tableColumn id="4" xr3:uid="{E97D3865-0236-43AF-9098-8D65B2FA6E15}" name="2014" dataDxfId="190" dataCellStyle="Comma"/>
    <tableColumn id="5" xr3:uid="{751C7BD1-062A-4EBC-9810-D49726879EDB}" name="2015" dataDxfId="189" dataCellStyle="Comma"/>
    <tableColumn id="6" xr3:uid="{3CE3B3A6-D81A-4213-B218-76D52AD03E5F}" name="2016" dataDxfId="188" dataCellStyle="Comma"/>
    <tableColumn id="7" xr3:uid="{A6CBE22D-5628-4F62-90F6-0B7D51F53BB0}" name="2017" dataDxfId="187" dataCellStyle="Comma"/>
    <tableColumn id="8" xr3:uid="{959559C4-961E-42A3-8722-57E08E4C84BE}" name="2018" dataDxfId="186" dataCellStyle="Comma"/>
    <tableColumn id="9" xr3:uid="{918981B5-C2CE-4F6A-A44A-2DEC9DA00B36}" name="2019" dataDxfId="185" dataCellStyle="Comma"/>
    <tableColumn id="11" xr3:uid="{1E7F2A08-F81A-4BA7-B7FF-C77BB26AD76B}" name="2020" dataDxfId="184" dataCellStyle="Comma"/>
    <tableColumn id="13" xr3:uid="{B2FD4D72-DAF5-4CC5-A335-C4B6A9661ABF}" name="2021" dataDxfId="183" dataCellStyle="Comma"/>
    <tableColumn id="14" xr3:uid="{7835CD76-4C6D-4EB0-84BD-A417E964EF0B}" name="2022" dataDxfId="182" dataCellStyle="Comma"/>
    <tableColumn id="10" xr3:uid="{13C28844-81CD-42CE-8213-83E30C53137C}" name="Trend" dataDxfId="181"/>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68FC9F-826D-40FA-B6EF-A060A402F5BE}" name="Online_Historic_Environment_Records_by_Region" displayName="Online_Historic_Environment_Records_by_Region" ref="A23:N33" totalsRowShown="0" headerRowDxfId="180" dataDxfId="179">
  <autoFilter ref="A23:N33" xr:uid="{00000000-0009-0000-0100-00004F000000}"/>
  <tableColumns count="14">
    <tableColumn id="11" xr3:uid="{E8E052A0-8651-4207-ADF1-500B97A889AB}" name="ONS Code"/>
    <tableColumn id="1" xr3:uid="{EA9D3500-02C6-46A7-BDC3-84BC1BB28009}" name="Region" dataDxfId="178"/>
    <tableColumn id="2" xr3:uid="{690B7679-501D-4399-8A39-2D5A69BBF04E}" name="2012" dataDxfId="177" dataCellStyle="Comma"/>
    <tableColumn id="3" xr3:uid="{32A90D09-525D-43E2-9509-C55F720EA8F5}" name="2013" dataDxfId="176" dataCellStyle="Comma"/>
    <tableColumn id="4" xr3:uid="{17BE1FF9-1982-43C5-A56D-B04733E00DDE}" name="2014" dataDxfId="175" dataCellStyle="Comma"/>
    <tableColumn id="5" xr3:uid="{7EB954CF-95D9-4EE0-A7ED-1C43BA8EFC86}" name="2015" dataDxfId="174" dataCellStyle="Comma"/>
    <tableColumn id="6" xr3:uid="{4A2471B0-B15C-4A80-97FD-B818A5CB4C02}" name="2016" dataDxfId="173" dataCellStyle="Comma"/>
    <tableColumn id="7" xr3:uid="{A928F3AD-30BE-4F83-94B5-A6302559A1EA}" name="2017" dataDxfId="172" dataCellStyle="Comma"/>
    <tableColumn id="8" xr3:uid="{108C974F-3E6D-4A93-866A-5C02805198D3}" name="2018" dataDxfId="171" dataCellStyle="Comma"/>
    <tableColumn id="9" xr3:uid="{272D66FC-A6EC-4B69-BE3C-6255819A2271}" name="2019" dataDxfId="170" dataCellStyle="Comma"/>
    <tableColumn id="12" xr3:uid="{549E824B-EDA6-41B7-A3A0-89DB36B13DB0}" name="2020" dataDxfId="169" dataCellStyle="Comma"/>
    <tableColumn id="13" xr3:uid="{14D60F8F-09D5-4868-BB90-CBE5FABD4149}" name="2021" dataDxfId="168" dataCellStyle="Comma"/>
    <tableColumn id="14" xr3:uid="{A479164C-2D49-4F5F-A6AB-D0BE853AAF7E}" name="2022" dataDxfId="167" dataCellStyle="Comma"/>
    <tableColumn id="10" xr3:uid="{26324577-5133-4A96-B3ED-4B2FD4E25F3E}" name="Trend" dataDxfId="166"/>
  </tableColumns>
  <tableStyleInfo name="Indicator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0B8D5A-3E62-4924-BBBF-810FEFAAEC03}" name="Heritage_Gateway_Historic_Environment_Records_by_Region" displayName="Heritage_Gateway_Historic_Environment_Records_by_Region" ref="A36:N46" totalsRowShown="0" headerRowDxfId="165" dataDxfId="164">
  <autoFilter ref="A36:N46" xr:uid="{00000000-0009-0000-0100-000050000000}"/>
  <tableColumns count="14">
    <tableColumn id="11" xr3:uid="{C8BA26BF-CDBA-45B9-93AD-D6B099F8AD29}" name="ONS Code"/>
    <tableColumn id="1" xr3:uid="{2B01FE4D-4271-47BD-967D-2CD3C13C1C62}" name="Region" dataDxfId="163"/>
    <tableColumn id="2" xr3:uid="{99B8BA39-D537-420E-8635-CF8752589E5D}" name="2012" dataDxfId="162" dataCellStyle="Comma"/>
    <tableColumn id="3" xr3:uid="{8F3A7B33-2586-48C7-BB7F-2FDFDB0F4122}" name="2013" dataDxfId="161" dataCellStyle="Comma"/>
    <tableColumn id="4" xr3:uid="{F9664286-FCB8-499C-AD4B-FFE16AFB95D1}" name="2014" dataDxfId="160" dataCellStyle="Comma"/>
    <tableColumn id="5" xr3:uid="{350C17EA-5E02-4056-9F0D-D73C61436D06}" name="2015" dataDxfId="159" dataCellStyle="Comma"/>
    <tableColumn id="6" xr3:uid="{CB3CD698-5F2E-433C-8F32-2FF0EAD467EF}" name="2016" dataDxfId="158" dataCellStyle="Comma"/>
    <tableColumn id="7" xr3:uid="{BA027FD8-D608-4090-BCD5-ADB907500EB2}" name="2017" dataDxfId="157" dataCellStyle="Comma"/>
    <tableColumn id="8" xr3:uid="{F89600A0-528D-456D-884B-B0C5886A9203}" name="2018" dataDxfId="156" dataCellStyle="Comma"/>
    <tableColumn id="9" xr3:uid="{13CB641A-C30C-460C-8631-A1C723AD3E45}" name="2019" dataDxfId="155" dataCellStyle="Comma"/>
    <tableColumn id="12" xr3:uid="{698C1BFA-56CE-484A-8AC2-DD839DFA8536}" name="2020" dataDxfId="154" dataCellStyle="Comma"/>
    <tableColumn id="13" xr3:uid="{E7E39A53-89AF-4094-9759-EE45CC3CEAF6}" name="2021" dataDxfId="153" dataCellStyle="Comma"/>
    <tableColumn id="14" xr3:uid="{DE6CC057-027A-4B65-A4B1-4D6E83021383}" name="2022" dataDxfId="152" dataCellStyle="Comma"/>
    <tableColumn id="10" xr3:uid="{1F253547-63E0-4668-B6F9-04CB93E367CD}" name="Trend" dataDxfId="151"/>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584DD9D-C1B2-412F-B134-56331124F620}" name="Local_Initiative_Historic_Environment_Records_by_Region" displayName="Local_Initiative_Historic_Environment_Records_by_Region" ref="A49:N59" totalsRowShown="0" headerRowDxfId="150" dataDxfId="149">
  <autoFilter ref="A49:N59" xr:uid="{00000000-0009-0000-0100-000051000000}"/>
  <tableColumns count="14">
    <tableColumn id="11" xr3:uid="{4DC5BD78-FB5C-4931-8FCF-B87DF937DA5E}" name="ONS Code"/>
    <tableColumn id="1" xr3:uid="{B2EF8B39-A700-458E-A7A8-E98B904C3845}" name="Region" dataDxfId="148"/>
    <tableColumn id="2" xr3:uid="{75D28592-EEE1-4C33-9B85-E02BDF30038F}" name="2012" dataDxfId="147" dataCellStyle="Comma"/>
    <tableColumn id="3" xr3:uid="{9E0AA0F5-A776-4061-A193-291D74924F84}" name="2013" dataDxfId="146" dataCellStyle="Comma"/>
    <tableColumn id="4" xr3:uid="{A4E59A82-FD18-487C-BA0D-2E92751B63F2}" name="2014" dataDxfId="145" dataCellStyle="Comma"/>
    <tableColumn id="5" xr3:uid="{C1C175B9-DAD0-4531-9FD1-8E89E2BFED72}" name="2015" dataDxfId="144" dataCellStyle="Comma"/>
    <tableColumn id="6" xr3:uid="{FA98A471-05A9-496E-8976-F309223E573D}" name="2016" dataDxfId="143" dataCellStyle="Comma"/>
    <tableColumn id="7" xr3:uid="{30ABE0D7-A890-49FC-9B3A-9054CC35B9D7}" name="2017" dataDxfId="142" dataCellStyle="Comma"/>
    <tableColumn id="8" xr3:uid="{F48B0AEF-DC38-4D8F-9874-CA3F8804686E}" name="2018" dataDxfId="141" dataCellStyle="Comma"/>
    <tableColumn id="9" xr3:uid="{9FC0062F-1BBD-44BF-896B-55246623E912}" name="2019" dataDxfId="140" dataCellStyle="Comma"/>
    <tableColumn id="12" xr3:uid="{A4F26F2E-1F18-404D-9870-DDAFEB42330A}" name="2020" dataDxfId="139" dataCellStyle="Comma"/>
    <tableColumn id="13" xr3:uid="{3CA9C0A9-AC96-458C-B782-61383B47A5E6}" name="2021" dataDxfId="138" dataCellStyle="Comma"/>
    <tableColumn id="14" xr3:uid="{E253FBFA-843F-4719-8D43-B1000669E0F5}" name="2022" dataDxfId="137" dataCellStyle="Comma"/>
    <tableColumn id="10" xr3:uid="{DEC19E82-916F-4DC7-BD92-55FD7B0BDF59}" name="Trend" dataDxfId="136"/>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99F287-D740-43F5-9040-19D441FE8147}" name="Historic_Environment_Records_Online_via_Local_Initiative_and_Heritage_Gateway" displayName="Historic_Environment_Records_Online_via_Local_Initiative_and_Heritage_Gateway" ref="A62:N72" totalsRowShown="0" headerRowDxfId="135" dataDxfId="134">
  <autoFilter ref="A62:N72" xr:uid="{00000000-0009-0000-0100-000052000000}"/>
  <tableColumns count="14">
    <tableColumn id="11" xr3:uid="{390984B8-11B2-4A26-BA07-B9E4407D4793}" name="ONS Code"/>
    <tableColumn id="1" xr3:uid="{DA5732EA-5F99-4BF9-B863-EA49E272DD14}" name="Region" dataDxfId="133"/>
    <tableColumn id="2" xr3:uid="{32A2F4EC-36A7-445B-81B7-1EF6698D3293}" name="2012" dataDxfId="132" dataCellStyle="Comma"/>
    <tableColumn id="3" xr3:uid="{63771D64-5D74-4826-B74C-6B18EF7489D9}" name="2013" dataDxfId="131" dataCellStyle="Comma"/>
    <tableColumn id="4" xr3:uid="{BACE6053-CB52-48C4-9CA0-3683CC81FCD2}" name="2014" dataDxfId="130" dataCellStyle="Comma"/>
    <tableColumn id="5" xr3:uid="{980C1BE1-1798-4927-9456-3749CC888980}" name="2015" dataDxfId="129" dataCellStyle="Comma"/>
    <tableColumn id="6" xr3:uid="{BB8A86B0-7507-41E6-BFD6-4EB7F568DDF8}" name="2016" dataDxfId="128" dataCellStyle="Comma"/>
    <tableColumn id="7" xr3:uid="{FB9A27E0-D5A6-41D9-9C9D-B07B4C79BB8C}" name="2017" dataDxfId="127" dataCellStyle="Comma"/>
    <tableColumn id="8" xr3:uid="{4D5B85C6-1AEE-4AD9-B2FD-EAABDD5D6895}" name="2018" dataDxfId="126" dataCellStyle="Comma"/>
    <tableColumn id="9" xr3:uid="{0DDE7340-7F94-4500-AA6B-EECC78F13A2A}" name="2019" dataDxfId="125" dataCellStyle="Comma"/>
    <tableColumn id="12" xr3:uid="{92B41D23-E162-4102-A91F-D07BA9505A54}" name="2020" dataDxfId="124" dataCellStyle="Comma"/>
    <tableColumn id="13" xr3:uid="{79B169DD-55F9-40C3-89E0-142DCFE2F3AB}" name="2021" dataDxfId="123" dataCellStyle="Comma"/>
    <tableColumn id="14" xr3:uid="{31C6C63E-A233-4523-9039-8327A1370A99}" name="2022" dataDxfId="122" dataCellStyle="Comma"/>
    <tableColumn id="10" xr3:uid="{ADD3363B-6EB6-4834-A6BD-BD2B6D5BCD2C}" name="Trend" dataDxfId="121"/>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33BC24B-6714-47F0-95D9-65FA6E509A4F}" name="Percentage_of_Online_Historic_Environment_Records_using_Heritage_Gateway" displayName="Percentage_of_Online_Historic_Environment_Records_using_Heritage_Gateway" ref="A75:N85" totalsRowShown="0" headerRowDxfId="120" dataDxfId="119">
  <autoFilter ref="A75:N85" xr:uid="{00000000-0009-0000-0100-000053000000}"/>
  <tableColumns count="14">
    <tableColumn id="11" xr3:uid="{77380F79-65DC-4561-A959-C907FFAFC854}" name="ONS Code"/>
    <tableColumn id="1" xr3:uid="{F2EC48CF-54D1-4EA5-8798-1182D20A5B2B}" name="Region" dataDxfId="118"/>
    <tableColumn id="2" xr3:uid="{00F02036-91DD-4DC7-A764-89D710B1A6AC}" name="2012" dataDxfId="117"/>
    <tableColumn id="3" xr3:uid="{B4BA8AA3-EB92-44EF-A2CF-A977DB2C4C67}" name="2013" dataDxfId="116"/>
    <tableColumn id="4" xr3:uid="{7915EAB4-EA56-4F23-B7C8-DF75DCB53FF4}" name="2014" dataDxfId="115"/>
    <tableColumn id="5" xr3:uid="{EEBA6433-2ED7-417E-890A-AED2A28D8FB4}" name="2015" dataDxfId="114"/>
    <tableColumn id="6" xr3:uid="{022836B7-7CFF-4A3C-B1EC-807A61D6CE74}" name="2016" dataDxfId="113"/>
    <tableColumn id="7" xr3:uid="{2E950BBE-BDFF-478C-A7F1-F8BF0EBF737B}" name="2017" dataDxfId="112"/>
    <tableColumn id="8" xr3:uid="{B0B7FEB4-F418-4080-BC61-054274C9636E}" name="2018" dataDxfId="111"/>
    <tableColumn id="9" xr3:uid="{C3BEAACD-20D8-453A-920F-80779CE00555}" name="2019" dataDxfId="110"/>
    <tableColumn id="12" xr3:uid="{35FE293D-FF6C-4938-9C95-DDCBACF9C03B}" name="2020" dataDxfId="109"/>
    <tableColumn id="13" xr3:uid="{F2AE2832-D579-4E48-B448-FA16A538D3B3}" name="2021" dataDxfId="108"/>
    <tableColumn id="14" xr3:uid="{6925A604-ACC1-45F5-8B4E-958E92B8E6F8}" name="2022" dataDxfId="107" dataCellStyle="Percent"/>
    <tableColumn id="10" xr3:uid="{7E89FF3E-BA2A-45C6-A42D-2625175DC616}" name="Trend" dataDxfId="106"/>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CAF187-FE34-4367-B0F0-54C47341FA86}" name="Percentage_of_Historic_Environment_Records_using_Heritage_Gateway" displayName="Percentage_of_Historic_Environment_Records_using_Heritage_Gateway" ref="A88:N98" totalsRowShown="0" headerRowDxfId="105" dataDxfId="104">
  <autoFilter ref="A88:N98" xr:uid="{00000000-0009-0000-0100-000054000000}"/>
  <tableColumns count="14">
    <tableColumn id="11" xr3:uid="{9D9418A0-09EB-4848-AFA5-8666B20ACA41}" name="ONS Code"/>
    <tableColumn id="1" xr3:uid="{B4EFF0BA-9BA7-4AC6-A88D-6BE61BF2C9F4}" name="Region" dataDxfId="103"/>
    <tableColumn id="2" xr3:uid="{07D75AF5-45E9-4C25-8E55-B1AC4081F2BB}" name="2012" dataDxfId="102"/>
    <tableColumn id="3" xr3:uid="{476A2BC5-D832-48B4-BBE0-21A504362766}" name="2013" dataDxfId="101"/>
    <tableColumn id="4" xr3:uid="{69C29734-0A34-40BB-A101-98DB0271E8AD}" name="2014" dataDxfId="100"/>
    <tableColumn id="5" xr3:uid="{DC7D4006-7CD7-4A85-8F7A-DDC4FC3F20A8}" name="2015" dataDxfId="99"/>
    <tableColumn id="6" xr3:uid="{E2A13C26-EE2E-4FFB-A3DE-4BBB516CDD2F}" name="2016" dataDxfId="98"/>
    <tableColumn id="7" xr3:uid="{2DEA021A-9741-4953-AAD8-920DFA4A8D9B}" name="2017" dataDxfId="97"/>
    <tableColumn id="8" xr3:uid="{ADB44EFE-B897-4CCE-9BDF-32A590E020F2}" name="2018" dataDxfId="96"/>
    <tableColumn id="9" xr3:uid="{9098C43D-A455-4A17-84C7-40CBEDD5BA84}" name="2019" dataDxfId="95"/>
    <tableColumn id="12" xr3:uid="{0AC35BD8-59D9-480B-BF23-20AC1FCAF42B}" name="2020" dataDxfId="94"/>
    <tableColumn id="13" xr3:uid="{5F4F99EE-3E79-431E-A575-94D5E437F8E9}" name="2021" dataDxfId="93"/>
    <tableColumn id="14" xr3:uid="{0DBA27E4-C8F8-4CF5-A33F-A3A84CBAA15C}" name="2022" dataDxfId="92" dataCellStyle="Percent"/>
    <tableColumn id="10" xr3:uid="{F4D64725-FD8D-4344-9EC0-FE5EC21ADD14}" name="Trend" dataDxfId="91"/>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C2D8C-601D-4C55-B56A-3CF4C9DA7F81}">
  <sheetPr codeName="Sheet13">
    <tabColor theme="4" tint="0.39997558519241921"/>
  </sheetPr>
  <dimension ref="A1:N26"/>
  <sheetViews>
    <sheetView topLeftCell="A7" zoomScale="145" zoomScaleNormal="145" workbookViewId="0">
      <selection activeCell="C11" sqref="C11"/>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89" t="s">
        <v>0</v>
      </c>
      <c r="D3" s="89"/>
      <c r="E3" s="89"/>
      <c r="F3" s="89"/>
      <c r="G3" s="89"/>
      <c r="H3" s="89"/>
      <c r="I3" s="89"/>
      <c r="J3" s="89"/>
      <c r="K3" s="89"/>
      <c r="L3" s="89"/>
      <c r="M3" s="7"/>
      <c r="N3"/>
    </row>
    <row r="4" spans="1:14" s="5" customFormat="1" ht="127.5" customHeight="1" x14ac:dyDescent="0.35">
      <c r="B4" s="6"/>
      <c r="C4" s="90" t="s">
        <v>573</v>
      </c>
      <c r="D4" s="90"/>
      <c r="E4" s="90"/>
      <c r="F4" s="90"/>
      <c r="G4" s="90"/>
      <c r="H4" s="90"/>
      <c r="I4" s="90"/>
      <c r="J4" s="90"/>
      <c r="K4" s="90"/>
      <c r="L4" s="90"/>
      <c r="M4" s="7"/>
      <c r="N4"/>
    </row>
    <row r="5" spans="1:14" s="5" customFormat="1" ht="4.9000000000000004" customHeight="1" x14ac:dyDescent="0.35">
      <c r="B5" s="6"/>
      <c r="C5" s="75"/>
      <c r="D5" s="75"/>
      <c r="E5" s="75"/>
      <c r="F5" s="75"/>
      <c r="G5" s="75"/>
      <c r="H5" s="75"/>
      <c r="I5" s="75"/>
      <c r="J5" s="75"/>
      <c r="K5" s="75"/>
      <c r="L5" s="80"/>
      <c r="M5" s="7"/>
      <c r="N5"/>
    </row>
    <row r="6" spans="1:14" ht="28.5" customHeight="1" x14ac:dyDescent="0.3">
      <c r="B6" s="9"/>
      <c r="C6" s="91" t="s">
        <v>574</v>
      </c>
      <c r="D6" s="91"/>
      <c r="E6" s="91"/>
      <c r="F6" s="91"/>
      <c r="G6" s="91"/>
      <c r="H6" s="91"/>
      <c r="I6" s="91"/>
      <c r="J6" s="91"/>
      <c r="K6" s="91"/>
      <c r="L6" s="91"/>
      <c r="M6" s="10"/>
    </row>
    <row r="7" spans="1:14" ht="4.9000000000000004" customHeight="1" x14ac:dyDescent="0.25">
      <c r="B7" s="9"/>
      <c r="C7" s="76"/>
      <c r="D7" s="76"/>
      <c r="E7" s="76"/>
      <c r="F7" s="76"/>
      <c r="G7" s="76"/>
      <c r="H7" s="76"/>
      <c r="I7" s="76"/>
      <c r="J7" s="76"/>
      <c r="K7" s="76"/>
      <c r="L7" s="76"/>
      <c r="M7" s="11"/>
    </row>
    <row r="8" spans="1:14" ht="18" customHeight="1" x14ac:dyDescent="0.25">
      <c r="B8" s="9"/>
      <c r="C8" s="77" t="s">
        <v>1</v>
      </c>
      <c r="D8" s="76"/>
      <c r="E8" s="76"/>
      <c r="F8" s="76"/>
      <c r="G8" s="76"/>
      <c r="H8" s="76"/>
      <c r="I8" s="76"/>
      <c r="J8" s="76"/>
      <c r="K8" s="76"/>
      <c r="L8" s="76"/>
      <c r="M8" s="11"/>
    </row>
    <row r="9" spans="1:14" ht="18" customHeight="1" x14ac:dyDescent="0.25">
      <c r="B9" s="9"/>
      <c r="C9" s="78" t="s">
        <v>576</v>
      </c>
      <c r="D9" s="76"/>
      <c r="E9" s="76"/>
      <c r="F9" s="76"/>
      <c r="G9" s="76"/>
      <c r="H9" s="76"/>
      <c r="I9" s="76"/>
      <c r="J9" s="76"/>
      <c r="K9" s="76"/>
      <c r="L9" s="76"/>
      <c r="M9" s="11"/>
    </row>
    <row r="10" spans="1:14" ht="18" customHeight="1" x14ac:dyDescent="0.25">
      <c r="B10" s="9"/>
      <c r="C10" s="78"/>
      <c r="D10" s="76"/>
      <c r="E10" s="76"/>
      <c r="F10" s="76"/>
      <c r="G10" s="76"/>
      <c r="H10" s="76"/>
      <c r="I10" s="76"/>
      <c r="J10" s="76"/>
      <c r="K10" s="76"/>
      <c r="L10" s="76"/>
      <c r="M10" s="11"/>
    </row>
    <row r="11" spans="1:14" x14ac:dyDescent="0.25">
      <c r="B11" s="9"/>
      <c r="C11" s="78" t="s">
        <v>577</v>
      </c>
      <c r="D11" s="76"/>
      <c r="E11" s="76"/>
      <c r="F11" s="76"/>
      <c r="G11" s="76"/>
      <c r="H11" s="76"/>
      <c r="I11" s="76"/>
      <c r="J11" s="76"/>
      <c r="K11" s="76"/>
      <c r="L11" s="76"/>
      <c r="M11" s="11"/>
    </row>
    <row r="12" spans="1:14" x14ac:dyDescent="0.25">
      <c r="B12" s="9"/>
      <c r="C12" s="78"/>
      <c r="D12" s="76"/>
      <c r="E12" s="76"/>
      <c r="F12" s="76"/>
      <c r="G12" s="76"/>
      <c r="H12" s="76"/>
      <c r="I12" s="76"/>
      <c r="J12" s="76"/>
      <c r="K12" s="76"/>
      <c r="L12" s="76"/>
      <c r="M12" s="11"/>
    </row>
    <row r="13" spans="1:14" x14ac:dyDescent="0.25">
      <c r="B13" s="9"/>
      <c r="C13" s="78" t="s">
        <v>578</v>
      </c>
      <c r="D13" s="76"/>
      <c r="E13" s="76"/>
      <c r="F13" s="76"/>
      <c r="G13" s="76"/>
      <c r="H13" s="76"/>
      <c r="I13" s="76"/>
      <c r="J13" s="76"/>
      <c r="K13" s="76"/>
      <c r="L13" s="76"/>
      <c r="M13" s="11"/>
    </row>
    <row r="14" spans="1:14" x14ac:dyDescent="0.25">
      <c r="B14" s="9"/>
      <c r="C14" s="78"/>
      <c r="D14" s="76"/>
      <c r="E14" s="76"/>
      <c r="F14" s="76"/>
      <c r="G14" s="76"/>
      <c r="H14" s="76"/>
      <c r="I14" s="76"/>
      <c r="J14" s="76"/>
      <c r="K14" s="76"/>
      <c r="L14" s="76"/>
      <c r="M14" s="11"/>
    </row>
    <row r="15" spans="1:14" x14ac:dyDescent="0.25">
      <c r="B15" s="9"/>
      <c r="C15" s="78" t="s">
        <v>579</v>
      </c>
      <c r="D15" s="76"/>
      <c r="E15" s="76"/>
      <c r="F15" s="76"/>
      <c r="G15" s="76"/>
      <c r="H15" s="76"/>
      <c r="I15" s="76"/>
      <c r="J15" s="76"/>
      <c r="K15" s="76"/>
      <c r="L15" s="76"/>
      <c r="M15" s="11"/>
    </row>
    <row r="16" spans="1:14" x14ac:dyDescent="0.25">
      <c r="B16" s="9"/>
      <c r="C16" s="78"/>
      <c r="D16" s="76"/>
      <c r="E16" s="76"/>
      <c r="F16" s="76"/>
      <c r="G16" s="76"/>
      <c r="H16" s="76"/>
      <c r="I16" s="76"/>
      <c r="J16" s="76"/>
      <c r="K16" s="76"/>
      <c r="L16" s="76"/>
      <c r="M16" s="11"/>
    </row>
    <row r="17" spans="2:13" x14ac:dyDescent="0.25">
      <c r="B17" s="9"/>
      <c r="C17" s="78" t="s">
        <v>580</v>
      </c>
      <c r="D17" s="76"/>
      <c r="E17" s="76"/>
      <c r="F17" s="76"/>
      <c r="G17" s="76"/>
      <c r="H17" s="76"/>
      <c r="I17" s="76"/>
      <c r="J17" s="76"/>
      <c r="K17" s="76"/>
      <c r="L17" s="76"/>
      <c r="M17" s="11"/>
    </row>
    <row r="18" spans="2:13" x14ac:dyDescent="0.25">
      <c r="B18" s="9"/>
      <c r="C18" s="78"/>
      <c r="D18" s="76"/>
      <c r="E18" s="76"/>
      <c r="F18" s="76"/>
      <c r="G18" s="76"/>
      <c r="H18" s="76"/>
      <c r="I18" s="76"/>
      <c r="J18" s="76"/>
      <c r="K18" s="76"/>
      <c r="L18" s="76"/>
      <c r="M18" s="11"/>
    </row>
    <row r="19" spans="2:13" x14ac:dyDescent="0.25">
      <c r="B19" s="9"/>
      <c r="C19" s="78" t="s">
        <v>581</v>
      </c>
      <c r="D19" s="76"/>
      <c r="E19" s="76"/>
      <c r="F19" s="76"/>
      <c r="G19" s="76"/>
      <c r="H19" s="76"/>
      <c r="I19" s="76"/>
      <c r="J19" s="76"/>
      <c r="K19" s="76"/>
      <c r="L19" s="76"/>
      <c r="M19" s="11"/>
    </row>
    <row r="20" spans="2:13" x14ac:dyDescent="0.25">
      <c r="B20" s="9"/>
      <c r="C20" s="78"/>
      <c r="D20" s="76"/>
      <c r="E20" s="76"/>
      <c r="F20" s="76"/>
      <c r="G20" s="76"/>
      <c r="H20" s="76"/>
      <c r="I20" s="76"/>
      <c r="J20" s="76"/>
      <c r="K20" s="76"/>
      <c r="L20" s="76"/>
      <c r="M20" s="11"/>
    </row>
    <row r="21" spans="2:13" x14ac:dyDescent="0.25">
      <c r="B21" s="9"/>
      <c r="C21" s="78" t="s">
        <v>582</v>
      </c>
      <c r="D21" s="76"/>
      <c r="E21" s="76"/>
      <c r="F21" s="76"/>
      <c r="G21" s="76"/>
      <c r="H21" s="76"/>
      <c r="I21" s="76"/>
      <c r="J21" s="76"/>
      <c r="K21" s="76"/>
      <c r="L21" s="76"/>
      <c r="M21" s="11"/>
    </row>
    <row r="22" spans="2:13" x14ac:dyDescent="0.25">
      <c r="B22" s="9"/>
      <c r="C22" s="78"/>
      <c r="D22" s="76"/>
      <c r="E22" s="76"/>
      <c r="F22" s="76"/>
      <c r="G22" s="76"/>
      <c r="H22" s="76"/>
      <c r="I22" s="76"/>
      <c r="J22" s="76"/>
      <c r="K22" s="76"/>
      <c r="L22" s="76"/>
      <c r="M22" s="11"/>
    </row>
    <row r="23" spans="2:13" x14ac:dyDescent="0.25">
      <c r="B23" s="9"/>
      <c r="C23" s="77" t="s">
        <v>2</v>
      </c>
      <c r="D23" s="79" t="s">
        <v>3</v>
      </c>
      <c r="E23" s="76"/>
      <c r="F23" s="76"/>
      <c r="G23" s="76"/>
      <c r="H23" s="76"/>
      <c r="I23" s="76"/>
      <c r="J23" s="76"/>
      <c r="K23" s="76"/>
      <c r="L23" s="76"/>
      <c r="M23" s="11"/>
    </row>
    <row r="24" spans="2:13" x14ac:dyDescent="0.25">
      <c r="B24" s="9"/>
      <c r="C24" s="77" t="s">
        <v>4</v>
      </c>
      <c r="D24" s="88">
        <v>44943</v>
      </c>
      <c r="E24" s="76"/>
      <c r="F24" s="76"/>
      <c r="G24" s="76"/>
      <c r="H24" s="76"/>
      <c r="I24" s="76"/>
      <c r="J24" s="76"/>
      <c r="K24" s="76"/>
      <c r="L24" s="76"/>
      <c r="M24" s="11"/>
    </row>
    <row r="25" spans="2:13" x14ac:dyDescent="0.25">
      <c r="B25" s="9"/>
      <c r="C25" s="76" t="s">
        <v>5</v>
      </c>
      <c r="D25" s="76"/>
      <c r="E25" s="76"/>
      <c r="F25" s="76"/>
      <c r="G25" s="76"/>
      <c r="H25" s="76"/>
      <c r="I25" s="76"/>
      <c r="J25" s="76"/>
      <c r="K25" s="76"/>
      <c r="L25" s="76"/>
      <c r="M25" s="11"/>
    </row>
    <row r="26" spans="2:13" ht="15.75" thickBot="1" x14ac:dyDescent="0.3">
      <c r="B26" s="12"/>
      <c r="C26" s="13"/>
      <c r="D26" s="13"/>
      <c r="E26" s="13"/>
      <c r="F26" s="13"/>
      <c r="G26" s="13"/>
      <c r="H26" s="13"/>
      <c r="I26" s="13"/>
      <c r="J26" s="13"/>
      <c r="K26" s="13"/>
      <c r="L26" s="13"/>
      <c r="M26" s="14"/>
    </row>
  </sheetData>
  <mergeCells count="3">
    <mergeCell ref="C3:L3"/>
    <mergeCell ref="C4:L4"/>
    <mergeCell ref="C6:L6"/>
  </mergeCells>
  <hyperlinks>
    <hyperlink ref="D23" r:id="rId1" xr:uid="{EB830B11-95A9-47FD-90D3-020F3AF749FB}"/>
    <hyperlink ref="C9" location="'Tables'!A1" display="1. Tables" xr:uid="{96289F47-EF2E-49B7-B32D-9C3C96DF8D3D}"/>
    <hyperlink ref="C11" location="'Historic Environment Records'!A1" display="2. Historic Environment Records" xr:uid="{A874EF0F-BEEC-4BC3-92B2-11B1998510F2}"/>
    <hyperlink ref="C13" location="'Local Lists'!A1" display="3. Local Lists" xr:uid="{126618DF-1BB9-44B5-B695-D42852BC549A}"/>
    <hyperlink ref="C15" location="'Local Lists (Regional)'!A1" display="4. Local Lists (Regional)" xr:uid="{AC5F2FB6-241A-4E90-9E42-3D671EAA63D4}"/>
    <hyperlink ref="C17" location="'Marine Historic Environment'!A1" display="5. Marine Historic Environment" xr:uid="{C53CCD21-7D9A-414A-A260-8B5ACF1FCF96}"/>
    <hyperlink ref="C19" location="'HLC surveys'!A1" display="6. HLC surveys" xr:uid="{0B591C20-A1BF-43B0-B39A-EA87B6CCAE26}"/>
    <hyperlink ref="C21" location="'HLC regional'!A1" display="7. HLC regional" xr:uid="{A13A9DE9-D5C2-4DB7-B89B-1FCF8A10829F}"/>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1DABC-FBE3-44FA-9F30-90F13504D92A}">
  <sheetPr codeName="Sheet14">
    <tabColor theme="4" tint="0.39997558519241921"/>
  </sheetPr>
  <dimension ref="A1:H28"/>
  <sheetViews>
    <sheetView workbookViewId="0">
      <selection activeCell="J4" sqref="J4"/>
    </sheetView>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5" t="s">
        <v>6</v>
      </c>
      <c r="B1" s="1"/>
    </row>
    <row r="2" spans="1:8" ht="18" customHeight="1" x14ac:dyDescent="0.25">
      <c r="B2" s="2"/>
      <c r="C2" s="3"/>
      <c r="D2" s="3"/>
      <c r="E2" s="3"/>
      <c r="F2" s="4"/>
    </row>
    <row r="3" spans="1:8" s="5" customFormat="1" ht="28.5" x14ac:dyDescent="0.35">
      <c r="B3" s="6"/>
      <c r="C3" s="89" t="s">
        <v>0</v>
      </c>
      <c r="D3" s="89"/>
      <c r="E3" s="89"/>
      <c r="F3" s="7"/>
      <c r="G3" s="8"/>
      <c r="H3"/>
    </row>
    <row r="4" spans="1:8" s="5" customFormat="1" ht="123.75" customHeight="1" x14ac:dyDescent="0.35">
      <c r="B4" s="6"/>
      <c r="C4" s="90" t="s">
        <v>573</v>
      </c>
      <c r="D4" s="90"/>
      <c r="E4" s="90"/>
      <c r="F4" s="7"/>
      <c r="G4" s="8"/>
      <c r="H4"/>
    </row>
    <row r="5" spans="1:8" s="5" customFormat="1" ht="4.9000000000000004" customHeight="1" x14ac:dyDescent="0.35">
      <c r="B5" s="6"/>
      <c r="C5" s="75"/>
      <c r="D5" s="75"/>
      <c r="E5" s="75"/>
      <c r="F5" s="7"/>
      <c r="G5" s="8"/>
      <c r="H5"/>
    </row>
    <row r="6" spans="1:8" ht="28.5" customHeight="1" x14ac:dyDescent="0.3">
      <c r="B6" s="9"/>
      <c r="C6" s="92" t="s">
        <v>7</v>
      </c>
      <c r="D6" s="92"/>
      <c r="E6" s="92"/>
      <c r="F6" s="16"/>
      <c r="G6" s="17"/>
    </row>
    <row r="7" spans="1:8" ht="30" x14ac:dyDescent="0.25">
      <c r="B7" s="9"/>
      <c r="C7" s="81" t="s">
        <v>8</v>
      </c>
      <c r="D7" s="81" t="s">
        <v>9</v>
      </c>
      <c r="E7" s="82" t="s">
        <v>10</v>
      </c>
      <c r="F7" s="11"/>
    </row>
    <row r="8" spans="1:8" ht="18" customHeight="1" x14ac:dyDescent="0.25">
      <c r="B8" s="9"/>
      <c r="C8" s="83" t="s">
        <v>583</v>
      </c>
      <c r="D8" s="84"/>
      <c r="E8" s="85"/>
      <c r="F8" s="11"/>
    </row>
    <row r="9" spans="1:8" x14ac:dyDescent="0.25">
      <c r="B9" s="9"/>
      <c r="C9" s="83"/>
      <c r="D9" s="86" t="s">
        <v>584</v>
      </c>
      <c r="E9" s="85" t="s">
        <v>68</v>
      </c>
      <c r="F9" s="11"/>
    </row>
    <row r="10" spans="1:8" x14ac:dyDescent="0.25">
      <c r="B10" s="9"/>
      <c r="C10" s="83"/>
      <c r="D10" s="86" t="s">
        <v>585</v>
      </c>
      <c r="E10" s="85" t="s">
        <v>68</v>
      </c>
      <c r="F10" s="11"/>
    </row>
    <row r="11" spans="1:8" x14ac:dyDescent="0.25">
      <c r="B11" s="9"/>
      <c r="C11" s="83"/>
      <c r="D11" s="86" t="s">
        <v>586</v>
      </c>
      <c r="E11" s="85" t="s">
        <v>68</v>
      </c>
      <c r="F11" s="11"/>
    </row>
    <row r="12" spans="1:8" x14ac:dyDescent="0.25">
      <c r="B12" s="9"/>
      <c r="C12" s="83"/>
      <c r="D12" s="86" t="s">
        <v>587</v>
      </c>
      <c r="E12" s="85" t="s">
        <v>68</v>
      </c>
      <c r="F12" s="11"/>
    </row>
    <row r="13" spans="1:8" x14ac:dyDescent="0.25">
      <c r="B13" s="9"/>
      <c r="C13" s="83"/>
      <c r="D13" s="86" t="s">
        <v>588</v>
      </c>
      <c r="E13" s="85" t="s">
        <v>68</v>
      </c>
      <c r="F13" s="11"/>
    </row>
    <row r="14" spans="1:8" x14ac:dyDescent="0.25">
      <c r="B14" s="9"/>
      <c r="C14" s="83"/>
      <c r="D14" s="86" t="s">
        <v>589</v>
      </c>
      <c r="E14" s="85" t="s">
        <v>68</v>
      </c>
      <c r="F14" s="11"/>
    </row>
    <row r="15" spans="1:8" x14ac:dyDescent="0.25">
      <c r="B15" s="9"/>
      <c r="C15" s="83"/>
      <c r="D15" s="86" t="s">
        <v>590</v>
      </c>
      <c r="E15" s="85" t="s">
        <v>68</v>
      </c>
      <c r="F15" s="11"/>
    </row>
    <row r="16" spans="1:8" x14ac:dyDescent="0.25">
      <c r="B16" s="9"/>
      <c r="C16" s="83" t="s">
        <v>591</v>
      </c>
      <c r="D16" s="87"/>
      <c r="E16" s="85"/>
      <c r="F16" s="11"/>
    </row>
    <row r="17" spans="2:6" x14ac:dyDescent="0.25">
      <c r="B17" s="9"/>
      <c r="C17" s="83"/>
      <c r="D17" s="86" t="s">
        <v>62</v>
      </c>
      <c r="E17" s="85"/>
      <c r="F17" s="11"/>
    </row>
    <row r="18" spans="2:6" x14ac:dyDescent="0.25">
      <c r="B18" s="9"/>
      <c r="C18" s="83" t="s">
        <v>592</v>
      </c>
      <c r="D18" s="87"/>
      <c r="E18" s="85"/>
      <c r="F18" s="11"/>
    </row>
    <row r="19" spans="2:6" x14ac:dyDescent="0.25">
      <c r="B19" s="9"/>
      <c r="C19" s="83"/>
      <c r="D19" s="86" t="s">
        <v>411</v>
      </c>
      <c r="E19" s="85" t="s">
        <v>68</v>
      </c>
      <c r="F19" s="11"/>
    </row>
    <row r="20" spans="2:6" x14ac:dyDescent="0.25">
      <c r="B20" s="9"/>
      <c r="C20" s="83"/>
      <c r="D20" s="86" t="s">
        <v>593</v>
      </c>
      <c r="E20" s="85"/>
      <c r="F20" s="11"/>
    </row>
    <row r="21" spans="2:6" x14ac:dyDescent="0.25">
      <c r="B21" s="9"/>
      <c r="C21" s="83" t="s">
        <v>594</v>
      </c>
      <c r="D21" s="87"/>
      <c r="E21" s="85"/>
      <c r="F21" s="11"/>
    </row>
    <row r="22" spans="2:6" x14ac:dyDescent="0.25">
      <c r="B22" s="9"/>
      <c r="C22" s="83"/>
      <c r="D22" s="86" t="s">
        <v>595</v>
      </c>
      <c r="E22" s="85"/>
      <c r="F22" s="11"/>
    </row>
    <row r="23" spans="2:6" x14ac:dyDescent="0.25">
      <c r="B23" s="9"/>
      <c r="C23" s="83"/>
      <c r="D23" s="86" t="s">
        <v>596</v>
      </c>
      <c r="E23" s="85"/>
      <c r="F23" s="11"/>
    </row>
    <row r="24" spans="2:6" x14ac:dyDescent="0.25">
      <c r="B24" s="9"/>
      <c r="C24" s="83" t="s">
        <v>597</v>
      </c>
      <c r="D24" s="87"/>
      <c r="E24" s="85"/>
      <c r="F24" s="11"/>
    </row>
    <row r="25" spans="2:6" x14ac:dyDescent="0.25">
      <c r="B25" s="9"/>
      <c r="C25" s="83"/>
      <c r="D25" s="86" t="s">
        <v>598</v>
      </c>
      <c r="E25" s="85" t="s">
        <v>68</v>
      </c>
      <c r="F25" s="11"/>
    </row>
    <row r="26" spans="2:6" x14ac:dyDescent="0.25">
      <c r="B26" s="9"/>
      <c r="C26" s="83" t="s">
        <v>599</v>
      </c>
      <c r="D26" s="87"/>
      <c r="E26" s="85"/>
      <c r="F26" s="11"/>
    </row>
    <row r="27" spans="2:6" x14ac:dyDescent="0.25">
      <c r="B27" s="9"/>
      <c r="C27" s="83"/>
      <c r="D27" s="86" t="s">
        <v>600</v>
      </c>
      <c r="E27" s="85" t="s">
        <v>68</v>
      </c>
      <c r="F27" s="11"/>
    </row>
    <row r="28" spans="2:6" ht="15.75" thickBot="1" x14ac:dyDescent="0.3">
      <c r="B28" s="12"/>
      <c r="C28" s="13"/>
      <c r="D28" s="13"/>
      <c r="E28" s="13"/>
      <c r="F28" s="14"/>
    </row>
  </sheetData>
  <mergeCells count="3">
    <mergeCell ref="C3:E3"/>
    <mergeCell ref="C4:E4"/>
    <mergeCell ref="C6:E6"/>
  </mergeCells>
  <hyperlinks>
    <hyperlink ref="A1" location="'Contents'!B7" display="⇐ Return to contents" xr:uid="{79B8EE36-BD5F-4210-9FF9-C0FBAEE8BE93}"/>
    <hyperlink ref="C8" location="'Historic Environment Records'!A1" display="1. Historic Environment Records" xr:uid="{3B2C2290-614F-4633-A1D5-B55071AC170A}"/>
    <hyperlink ref="D9" location="'Historic Environment Records'!$A$10:$N$20" display="Historic Environment Records by Region" xr:uid="{7223019B-49E8-436F-BACC-AF511DA74D03}"/>
    <hyperlink ref="D10" location="'Historic Environment Records'!$A$23:$N$33" display="Online Historic Environment Records by Region" xr:uid="{8359916B-DECF-479C-8C62-C3BF4647EF48}"/>
    <hyperlink ref="D11" location="'Historic Environment Records'!$A$36:$N$46" display="Heritage Gateway Historic Environment Records by Region" xr:uid="{F99B8907-44D3-42EA-B572-72A2E3872A3E}"/>
    <hyperlink ref="D12" location="'Historic Environment Records'!$A$49:$N$59" display="Local Initiative Historic Environment Records by Region" xr:uid="{BA603F19-DE68-44FC-AC15-25B6E33CCAD4}"/>
    <hyperlink ref="D13" location="'Historic Environment Records'!$A$62:$N$72" display="Historic Environment Records Online via Local Initiative and Heritage Gateway" xr:uid="{5BEBEFD2-E520-4257-A289-E223CC1418A6}"/>
    <hyperlink ref="D14" location="'Historic Environment Records'!$A$75:$N$85" display="Percentage of Online Historic Environment Records using Heritage Gateway" xr:uid="{BA1B5B6E-AAD7-413A-985D-D7DFEDC2E80D}"/>
    <hyperlink ref="D15" location="'Historic Environment Records'!$A$88:$N$98" display="Percentage of Historic Environment Records using Heritage Gateway" xr:uid="{A0E80795-10E5-45E0-B7D9-BC0FA1B4B576}"/>
    <hyperlink ref="C16" location="'Local Lists'!A1" display="2. Local Lists" xr:uid="{957B0182-026A-43F5-9A4A-40F6B9105E9D}"/>
    <hyperlink ref="D17" location="'Local Lists'!$A$6:$C$345" display="Local Lists" xr:uid="{47489407-B11F-4BEC-8A04-D79A1DBB6A5A}"/>
    <hyperlink ref="C18" location="'Local Lists (Regional)'!A1" display="3. Local Lists (Regional)" xr:uid="{93D95DB4-22E9-4662-8441-F4D8C89E39E8}"/>
    <hyperlink ref="D19" location="'Local Lists (Regional)'!$A$6:$E$16" display="Local Lists by Region" xr:uid="{578D94F0-0A3D-4731-A509-3023BF98872A}"/>
    <hyperlink ref="D20" location="'Local Lists (Regional)'!$B$19:$D$31" display="Local Lists by National Park" xr:uid="{447B4296-99FA-4240-BF0A-C6FA0F06ACF9}"/>
    <hyperlink ref="C21" location="'Marine Historic Environment'!A1" display="4. Marine Historic Environment" xr:uid="{4977BE9D-A077-4A8E-91F9-B7E8C67736D6}"/>
    <hyperlink ref="D22" location="'Marine Historic Environment'!$A$9:$I$15" display="National Register of Historic Vessels by Region" xr:uid="{81757AD4-BD4C-4AE5-ACEB-A96514D64D16}"/>
    <hyperlink ref="D23" location="'Marine Historic Environment'!$A$21:$H$22" display="National Heritage Fleet" xr:uid="{D8847E86-7199-4FAC-B5E4-6F79A2057155}"/>
    <hyperlink ref="C24" location="'HLC surveys'!A1" display="5. HLC surveys" xr:uid="{5177EFA2-D259-4E3C-9311-9C78981F1A0F}"/>
    <hyperlink ref="D25" location="'HLC surveys'!$A$7:$AC$101" display="Historic Landscape Characterisation Surveys" xr:uid="{25074870-ADFA-4F53-9680-CC91C7644A01}"/>
    <hyperlink ref="C26" location="'HLC regional'!A1" display="6. HLC regional" xr:uid="{326DC38D-4924-4D01-95FE-02F7E4E20B0E}"/>
    <hyperlink ref="D27" location="'HLC regional'!$A$6:$R$16" display="Historic Landscape Characterisation by Region" xr:uid="{CCFEBD9D-BEB5-4F2A-9AE3-8EBC45B5DAB1}"/>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FF718-A65F-4932-8A5D-4B4458C6C151}">
  <sheetPr codeName="Sheet11"/>
  <dimension ref="A1:N100"/>
  <sheetViews>
    <sheetView showGridLines="0" topLeftCell="A85" zoomScale="87" zoomScaleNormal="85" workbookViewId="0">
      <selection activeCell="L89" sqref="L89"/>
    </sheetView>
  </sheetViews>
  <sheetFormatPr defaultColWidth="9.140625" defaultRowHeight="15" outlineLevelCol="1" x14ac:dyDescent="0.25"/>
  <cols>
    <col min="1" max="1" width="13" customWidth="1" outlineLevel="1"/>
    <col min="2" max="2" width="27.5703125" style="19" customWidth="1"/>
    <col min="3" max="8" width="12.7109375" style="19" hidden="1" customWidth="1"/>
    <col min="9" max="11" width="12.7109375" style="19" customWidth="1"/>
    <col min="12" max="12" width="12.85546875" style="19" customWidth="1"/>
    <col min="13" max="13" width="12.85546875" style="61" customWidth="1"/>
    <col min="14" max="14" width="12.85546875" style="19" customWidth="1"/>
    <col min="15" max="16384" width="9.140625" style="19"/>
  </cols>
  <sheetData>
    <row r="1" spans="1:14" x14ac:dyDescent="0.25">
      <c r="B1" s="18" t="s">
        <v>6</v>
      </c>
      <c r="C1" s="1"/>
      <c r="D1" s="1"/>
      <c r="E1" s="1"/>
      <c r="F1" s="1"/>
      <c r="G1" s="1"/>
      <c r="H1" s="1"/>
      <c r="I1" s="1"/>
      <c r="J1" s="1"/>
      <c r="K1" s="1"/>
      <c r="L1" s="1"/>
    </row>
    <row r="2" spans="1:14" s="21" customFormat="1" ht="31.5" x14ac:dyDescent="0.5">
      <c r="A2"/>
      <c r="B2" s="20" t="s">
        <v>11</v>
      </c>
      <c r="C2" s="20"/>
      <c r="D2" s="20"/>
      <c r="E2" s="20"/>
      <c r="F2" s="20"/>
      <c r="G2" s="20"/>
      <c r="H2" s="20"/>
      <c r="I2" s="20"/>
      <c r="J2" s="20"/>
      <c r="K2" s="20"/>
      <c r="L2" s="20"/>
      <c r="M2" s="62"/>
    </row>
    <row r="3" spans="1:14" ht="63" customHeight="1" x14ac:dyDescent="0.25">
      <c r="B3" s="93" t="s">
        <v>12</v>
      </c>
      <c r="C3" s="93"/>
      <c r="D3" s="93"/>
      <c r="E3" s="93"/>
      <c r="F3" s="93"/>
      <c r="G3" s="93"/>
      <c r="H3" s="93"/>
      <c r="I3" s="22"/>
      <c r="J3" s="22"/>
      <c r="K3" s="22"/>
      <c r="L3" s="22"/>
    </row>
    <row r="4" spans="1:14" ht="17.25" customHeight="1" x14ac:dyDescent="0.25">
      <c r="B4" s="93" t="s">
        <v>13</v>
      </c>
      <c r="C4" s="93"/>
      <c r="D4" s="93"/>
      <c r="E4" s="93"/>
      <c r="F4" s="93"/>
      <c r="G4" s="93"/>
      <c r="H4" s="93"/>
      <c r="I4" s="22"/>
      <c r="J4" s="22"/>
      <c r="K4" s="22"/>
      <c r="L4" s="22"/>
    </row>
    <row r="5" spans="1:14" ht="33.75" customHeight="1" x14ac:dyDescent="0.25">
      <c r="B5" s="93" t="s">
        <v>14</v>
      </c>
      <c r="C5" s="93"/>
      <c r="D5" s="93"/>
      <c r="E5" s="93"/>
      <c r="F5" s="93"/>
      <c r="G5" s="93"/>
      <c r="H5" s="93"/>
      <c r="I5" s="22"/>
      <c r="J5" s="22"/>
      <c r="K5" s="22"/>
      <c r="L5" s="22"/>
    </row>
    <row r="6" spans="1:14" ht="18" customHeight="1" x14ac:dyDescent="0.25">
      <c r="B6" s="93" t="s">
        <v>15</v>
      </c>
      <c r="C6" s="93"/>
      <c r="D6" s="93"/>
      <c r="E6" s="93"/>
      <c r="F6" s="93"/>
      <c r="G6" s="93"/>
      <c r="H6" s="93"/>
      <c r="I6" s="22"/>
      <c r="J6" s="22"/>
      <c r="K6" s="22"/>
      <c r="L6" s="22"/>
    </row>
    <row r="7" spans="1:14" x14ac:dyDescent="0.25">
      <c r="B7" s="1"/>
      <c r="C7" s="1"/>
      <c r="D7" s="1"/>
      <c r="E7" s="1"/>
      <c r="F7" s="1"/>
      <c r="G7" s="1"/>
      <c r="H7" s="1"/>
      <c r="I7" s="1"/>
      <c r="J7" s="1"/>
      <c r="K7" s="1"/>
      <c r="L7" s="1"/>
    </row>
    <row r="8" spans="1:14" s="24" customFormat="1" ht="27.75" x14ac:dyDescent="0.45">
      <c r="A8"/>
      <c r="B8" s="23" t="s">
        <v>16</v>
      </c>
      <c r="C8" s="23"/>
      <c r="D8" s="23"/>
      <c r="E8" s="23"/>
      <c r="F8" s="23"/>
      <c r="G8" s="23"/>
      <c r="H8" s="23"/>
      <c r="I8" s="23"/>
      <c r="J8" s="23"/>
      <c r="K8" s="23"/>
      <c r="L8" s="23"/>
      <c r="M8" s="63"/>
    </row>
    <row r="9" spans="1:14" s="26" customFormat="1" ht="18.75" x14ac:dyDescent="0.3">
      <c r="A9"/>
      <c r="B9" s="25" t="s">
        <v>17</v>
      </c>
      <c r="C9" s="25"/>
      <c r="D9" s="25"/>
      <c r="E9" s="25"/>
      <c r="F9" s="25"/>
      <c r="G9" s="25"/>
      <c r="H9" s="25"/>
      <c r="I9" s="25"/>
      <c r="J9" s="25"/>
      <c r="K9" s="25"/>
      <c r="L9" s="25"/>
      <c r="M9" s="64"/>
    </row>
    <row r="10" spans="1:14" x14ac:dyDescent="0.25">
      <c r="A10" t="s">
        <v>18</v>
      </c>
      <c r="B10" s="1" t="s">
        <v>19</v>
      </c>
      <c r="C10" s="1" t="s">
        <v>20</v>
      </c>
      <c r="D10" s="1" t="s">
        <v>21</v>
      </c>
      <c r="E10" s="1" t="s">
        <v>22</v>
      </c>
      <c r="F10" s="1" t="s">
        <v>23</v>
      </c>
      <c r="G10" s="1" t="s">
        <v>24</v>
      </c>
      <c r="H10" s="1" t="s">
        <v>25</v>
      </c>
      <c r="I10" s="1" t="s">
        <v>26</v>
      </c>
      <c r="J10" s="1" t="s">
        <v>27</v>
      </c>
      <c r="K10" s="1" t="s">
        <v>28</v>
      </c>
      <c r="L10" s="1" t="s">
        <v>29</v>
      </c>
      <c r="M10" s="65" t="s">
        <v>30</v>
      </c>
      <c r="N10" s="1" t="s">
        <v>31</v>
      </c>
    </row>
    <row r="11" spans="1:14" s="30" customFormat="1" x14ac:dyDescent="0.25">
      <c r="A11" t="s">
        <v>32</v>
      </c>
      <c r="B11" s="27" t="s">
        <v>33</v>
      </c>
      <c r="C11" s="28" t="s">
        <v>34</v>
      </c>
      <c r="D11" s="28" t="s">
        <v>34</v>
      </c>
      <c r="E11" s="28" t="s">
        <v>34</v>
      </c>
      <c r="F11" s="28" t="s">
        <v>34</v>
      </c>
      <c r="G11" s="28" t="s">
        <v>34</v>
      </c>
      <c r="H11" s="28">
        <v>85</v>
      </c>
      <c r="I11" s="28">
        <v>84</v>
      </c>
      <c r="J11" s="28">
        <v>83</v>
      </c>
      <c r="K11" s="28">
        <v>83</v>
      </c>
      <c r="L11" s="28">
        <v>83</v>
      </c>
      <c r="M11" s="66">
        <v>83</v>
      </c>
      <c r="N11" s="29"/>
    </row>
    <row r="12" spans="1:14" x14ac:dyDescent="0.25">
      <c r="A12" t="s">
        <v>35</v>
      </c>
      <c r="B12" s="1" t="s">
        <v>36</v>
      </c>
      <c r="C12" s="31" t="s">
        <v>34</v>
      </c>
      <c r="D12" s="31" t="s">
        <v>34</v>
      </c>
      <c r="E12" s="31" t="s">
        <v>34</v>
      </c>
      <c r="F12" s="31" t="s">
        <v>34</v>
      </c>
      <c r="G12" s="31" t="s">
        <v>34</v>
      </c>
      <c r="H12" s="31">
        <v>5</v>
      </c>
      <c r="I12" s="31">
        <v>6</v>
      </c>
      <c r="J12" s="31">
        <v>6</v>
      </c>
      <c r="K12" s="31">
        <v>6</v>
      </c>
      <c r="L12" s="31">
        <v>6</v>
      </c>
      <c r="M12" s="67">
        <v>6</v>
      </c>
      <c r="N12" s="32"/>
    </row>
    <row r="13" spans="1:14" x14ac:dyDescent="0.25">
      <c r="A13" t="s">
        <v>37</v>
      </c>
      <c r="B13" s="1" t="s">
        <v>38</v>
      </c>
      <c r="C13" s="31" t="s">
        <v>34</v>
      </c>
      <c r="D13" s="31" t="s">
        <v>34</v>
      </c>
      <c r="E13" s="31" t="s">
        <v>34</v>
      </c>
      <c r="F13" s="31" t="s">
        <v>34</v>
      </c>
      <c r="G13" s="31" t="s">
        <v>34</v>
      </c>
      <c r="H13" s="31">
        <v>6</v>
      </c>
      <c r="I13" s="31">
        <v>6</v>
      </c>
      <c r="J13" s="31">
        <v>6</v>
      </c>
      <c r="K13" s="31">
        <v>6</v>
      </c>
      <c r="L13" s="31">
        <v>6</v>
      </c>
      <c r="M13" s="67">
        <v>6</v>
      </c>
      <c r="N13" s="32"/>
    </row>
    <row r="14" spans="1:14" x14ac:dyDescent="0.25">
      <c r="A14" t="s">
        <v>39</v>
      </c>
      <c r="B14" s="1" t="s">
        <v>40</v>
      </c>
      <c r="C14" s="31" t="s">
        <v>34</v>
      </c>
      <c r="D14" s="31" t="s">
        <v>34</v>
      </c>
      <c r="E14" s="31" t="s">
        <v>34</v>
      </c>
      <c r="F14" s="31" t="s">
        <v>34</v>
      </c>
      <c r="G14" s="31" t="s">
        <v>34</v>
      </c>
      <c r="H14" s="31">
        <v>9</v>
      </c>
      <c r="I14" s="31">
        <v>9</v>
      </c>
      <c r="J14" s="31">
        <v>9</v>
      </c>
      <c r="K14" s="31">
        <v>9</v>
      </c>
      <c r="L14" s="31">
        <v>9</v>
      </c>
      <c r="M14" s="67">
        <v>9</v>
      </c>
      <c r="N14" s="32"/>
    </row>
    <row r="15" spans="1:14" x14ac:dyDescent="0.25">
      <c r="A15" t="s">
        <v>41</v>
      </c>
      <c r="B15" s="1" t="s">
        <v>42</v>
      </c>
      <c r="C15" s="31" t="s">
        <v>34</v>
      </c>
      <c r="D15" s="31" t="s">
        <v>34</v>
      </c>
      <c r="E15" s="31" t="s">
        <v>34</v>
      </c>
      <c r="F15" s="31" t="s">
        <v>34</v>
      </c>
      <c r="G15" s="31" t="s">
        <v>34</v>
      </c>
      <c r="H15" s="31">
        <v>13</v>
      </c>
      <c r="I15" s="31">
        <v>13</v>
      </c>
      <c r="J15" s="31">
        <v>13</v>
      </c>
      <c r="K15" s="31">
        <v>13</v>
      </c>
      <c r="L15" s="31">
        <v>13</v>
      </c>
      <c r="M15" s="67">
        <v>13</v>
      </c>
      <c r="N15" s="32"/>
    </row>
    <row r="16" spans="1:14" x14ac:dyDescent="0.25">
      <c r="A16" t="s">
        <v>43</v>
      </c>
      <c r="B16" s="1" t="s">
        <v>44</v>
      </c>
      <c r="C16" s="31" t="s">
        <v>34</v>
      </c>
      <c r="D16" s="31" t="s">
        <v>34</v>
      </c>
      <c r="E16" s="31" t="s">
        <v>34</v>
      </c>
      <c r="F16" s="31" t="s">
        <v>34</v>
      </c>
      <c r="G16" s="31" t="s">
        <v>34</v>
      </c>
      <c r="H16" s="31">
        <v>8</v>
      </c>
      <c r="I16" s="31">
        <v>8</v>
      </c>
      <c r="J16" s="31">
        <v>8</v>
      </c>
      <c r="K16" s="31">
        <v>8</v>
      </c>
      <c r="L16" s="31">
        <v>8</v>
      </c>
      <c r="M16" s="67">
        <v>8</v>
      </c>
      <c r="N16" s="32"/>
    </row>
    <row r="17" spans="1:14" x14ac:dyDescent="0.25">
      <c r="A17" t="s">
        <v>45</v>
      </c>
      <c r="B17" s="1" t="s">
        <v>46</v>
      </c>
      <c r="C17" s="31" t="s">
        <v>34</v>
      </c>
      <c r="D17" s="31" t="s">
        <v>34</v>
      </c>
      <c r="E17" s="31" t="s">
        <v>34</v>
      </c>
      <c r="F17" s="31" t="s">
        <v>34</v>
      </c>
      <c r="G17" s="31" t="s">
        <v>34</v>
      </c>
      <c r="H17" s="31">
        <v>10</v>
      </c>
      <c r="I17" s="31">
        <v>10</v>
      </c>
      <c r="J17" s="31">
        <v>10</v>
      </c>
      <c r="K17" s="31">
        <v>10</v>
      </c>
      <c r="L17" s="31">
        <v>10</v>
      </c>
      <c r="M17" s="67">
        <v>10</v>
      </c>
      <c r="N17" s="32"/>
    </row>
    <row r="18" spans="1:14" x14ac:dyDescent="0.25">
      <c r="A18" t="s">
        <v>47</v>
      </c>
      <c r="B18" s="1" t="s">
        <v>48</v>
      </c>
      <c r="C18" s="31" t="s">
        <v>34</v>
      </c>
      <c r="D18" s="31" t="s">
        <v>34</v>
      </c>
      <c r="E18" s="31" t="s">
        <v>34</v>
      </c>
      <c r="F18" s="31" t="s">
        <v>34</v>
      </c>
      <c r="G18" s="31" t="s">
        <v>34</v>
      </c>
      <c r="H18" s="31">
        <v>1</v>
      </c>
      <c r="I18" s="31">
        <v>1</v>
      </c>
      <c r="J18" s="31">
        <v>1</v>
      </c>
      <c r="K18" s="31">
        <v>1</v>
      </c>
      <c r="L18" s="31">
        <v>1</v>
      </c>
      <c r="M18" s="67">
        <v>1</v>
      </c>
      <c r="N18" s="32"/>
    </row>
    <row r="19" spans="1:14" x14ac:dyDescent="0.25">
      <c r="A19" t="s">
        <v>49</v>
      </c>
      <c r="B19" s="1" t="s">
        <v>50</v>
      </c>
      <c r="C19" s="31" t="s">
        <v>34</v>
      </c>
      <c r="D19" s="31" t="s">
        <v>34</v>
      </c>
      <c r="E19" s="31" t="s">
        <v>34</v>
      </c>
      <c r="F19" s="31" t="s">
        <v>34</v>
      </c>
      <c r="G19" s="31" t="s">
        <v>34</v>
      </c>
      <c r="H19" s="31">
        <v>17</v>
      </c>
      <c r="I19" s="31">
        <v>16</v>
      </c>
      <c r="J19" s="31">
        <v>16</v>
      </c>
      <c r="K19" s="31">
        <v>16</v>
      </c>
      <c r="L19" s="31">
        <v>16</v>
      </c>
      <c r="M19" s="67">
        <v>16</v>
      </c>
      <c r="N19" s="32"/>
    </row>
    <row r="20" spans="1:14" x14ac:dyDescent="0.25">
      <c r="A20" t="s">
        <v>51</v>
      </c>
      <c r="B20" s="1" t="s">
        <v>52</v>
      </c>
      <c r="C20" s="31" t="s">
        <v>34</v>
      </c>
      <c r="D20" s="31" t="s">
        <v>34</v>
      </c>
      <c r="E20" s="31" t="s">
        <v>34</v>
      </c>
      <c r="F20" s="31" t="s">
        <v>34</v>
      </c>
      <c r="G20" s="31" t="s">
        <v>34</v>
      </c>
      <c r="H20" s="31">
        <v>16</v>
      </c>
      <c r="I20" s="31">
        <v>15</v>
      </c>
      <c r="J20" s="31">
        <v>14</v>
      </c>
      <c r="K20" s="31">
        <v>14</v>
      </c>
      <c r="L20" s="31">
        <v>14</v>
      </c>
      <c r="M20" s="67">
        <v>14</v>
      </c>
      <c r="N20" s="32"/>
    </row>
    <row r="21" spans="1:14" x14ac:dyDescent="0.25">
      <c r="B21" s="1"/>
      <c r="C21" s="31"/>
      <c r="D21" s="31"/>
      <c r="E21" s="31"/>
      <c r="F21" s="31"/>
      <c r="G21" s="31"/>
      <c r="H21" s="31"/>
      <c r="I21" s="31"/>
      <c r="J21" s="31"/>
      <c r="K21" s="31"/>
    </row>
    <row r="22" spans="1:14" s="26" customFormat="1" ht="18.75" x14ac:dyDescent="0.3">
      <c r="A22"/>
      <c r="B22" s="25" t="s">
        <v>53</v>
      </c>
      <c r="C22" s="25"/>
      <c r="D22" s="25"/>
      <c r="E22" s="25"/>
      <c r="F22" s="25"/>
      <c r="G22" s="25"/>
      <c r="H22" s="25"/>
      <c r="I22" s="25"/>
      <c r="J22" s="25"/>
      <c r="K22" s="25"/>
      <c r="L22" s="25"/>
      <c r="M22" s="64"/>
    </row>
    <row r="23" spans="1:14" x14ac:dyDescent="0.25">
      <c r="A23" t="s">
        <v>18</v>
      </c>
      <c r="B23" s="1" t="s">
        <v>19</v>
      </c>
      <c r="C23" s="1" t="s">
        <v>20</v>
      </c>
      <c r="D23" s="1" t="s">
        <v>21</v>
      </c>
      <c r="E23" s="1" t="s">
        <v>22</v>
      </c>
      <c r="F23" s="1" t="s">
        <v>23</v>
      </c>
      <c r="G23" s="1" t="s">
        <v>24</v>
      </c>
      <c r="H23" s="1" t="s">
        <v>25</v>
      </c>
      <c r="I23" s="1" t="s">
        <v>26</v>
      </c>
      <c r="J23" s="1" t="s">
        <v>27</v>
      </c>
      <c r="K23" s="1" t="s">
        <v>28</v>
      </c>
      <c r="L23" s="1" t="s">
        <v>29</v>
      </c>
      <c r="M23" s="65" t="s">
        <v>30</v>
      </c>
      <c r="N23" s="1" t="s">
        <v>31</v>
      </c>
    </row>
    <row r="24" spans="1:14" s="30" customFormat="1" x14ac:dyDescent="0.25">
      <c r="A24" t="s">
        <v>32</v>
      </c>
      <c r="B24" s="27" t="s">
        <v>33</v>
      </c>
      <c r="C24" s="28">
        <v>57</v>
      </c>
      <c r="D24" s="28">
        <v>59</v>
      </c>
      <c r="E24" s="28">
        <v>61</v>
      </c>
      <c r="F24" s="28">
        <v>68</v>
      </c>
      <c r="G24" s="28">
        <v>69</v>
      </c>
      <c r="H24" s="28">
        <v>70</v>
      </c>
      <c r="I24" s="28">
        <v>69</v>
      </c>
      <c r="J24" s="28">
        <v>69</v>
      </c>
      <c r="K24" s="28">
        <v>70</v>
      </c>
      <c r="L24" s="28">
        <v>72</v>
      </c>
      <c r="M24" s="66">
        <v>70</v>
      </c>
      <c r="N24" s="29"/>
    </row>
    <row r="25" spans="1:14" x14ac:dyDescent="0.25">
      <c r="A25" t="s">
        <v>35</v>
      </c>
      <c r="B25" s="1" t="s">
        <v>36</v>
      </c>
      <c r="C25" s="31">
        <v>3</v>
      </c>
      <c r="D25" s="31">
        <v>3</v>
      </c>
      <c r="E25" s="31">
        <v>3</v>
      </c>
      <c r="F25" s="31">
        <v>4</v>
      </c>
      <c r="G25" s="31">
        <v>4</v>
      </c>
      <c r="H25" s="31">
        <v>4</v>
      </c>
      <c r="I25" s="31">
        <v>4</v>
      </c>
      <c r="J25" s="31">
        <v>4</v>
      </c>
      <c r="K25" s="31">
        <v>4</v>
      </c>
      <c r="L25" s="31">
        <v>4</v>
      </c>
      <c r="M25" s="67">
        <v>5</v>
      </c>
      <c r="N25" s="32"/>
    </row>
    <row r="26" spans="1:14" x14ac:dyDescent="0.25">
      <c r="A26" t="s">
        <v>37</v>
      </c>
      <c r="B26" s="1" t="s">
        <v>38</v>
      </c>
      <c r="C26" s="31">
        <v>3</v>
      </c>
      <c r="D26" s="31">
        <v>3</v>
      </c>
      <c r="E26" s="31">
        <v>3</v>
      </c>
      <c r="F26" s="31">
        <v>4</v>
      </c>
      <c r="G26" s="31">
        <v>4</v>
      </c>
      <c r="H26" s="31">
        <v>4</v>
      </c>
      <c r="I26" s="31">
        <v>4</v>
      </c>
      <c r="J26" s="31">
        <v>4</v>
      </c>
      <c r="K26" s="31">
        <v>4</v>
      </c>
      <c r="L26" s="31">
        <v>4</v>
      </c>
      <c r="M26" s="67">
        <v>4</v>
      </c>
      <c r="N26" s="32"/>
    </row>
    <row r="27" spans="1:14" x14ac:dyDescent="0.25">
      <c r="A27" t="s">
        <v>39</v>
      </c>
      <c r="B27" s="1" t="s">
        <v>40</v>
      </c>
      <c r="C27" s="31">
        <v>6</v>
      </c>
      <c r="D27" s="31">
        <v>6</v>
      </c>
      <c r="E27" s="31">
        <v>7</v>
      </c>
      <c r="F27" s="31">
        <v>7</v>
      </c>
      <c r="G27" s="31">
        <v>7</v>
      </c>
      <c r="H27" s="31">
        <v>8</v>
      </c>
      <c r="I27" s="31">
        <v>8</v>
      </c>
      <c r="J27" s="31">
        <v>8</v>
      </c>
      <c r="K27" s="31">
        <v>8</v>
      </c>
      <c r="L27" s="31">
        <v>9</v>
      </c>
      <c r="M27" s="67">
        <v>8</v>
      </c>
      <c r="N27" s="32"/>
    </row>
    <row r="28" spans="1:14" x14ac:dyDescent="0.25">
      <c r="A28" t="s">
        <v>41</v>
      </c>
      <c r="B28" s="1" t="s">
        <v>42</v>
      </c>
      <c r="C28" s="31">
        <v>9</v>
      </c>
      <c r="D28" s="31">
        <v>9</v>
      </c>
      <c r="E28" s="31">
        <v>9</v>
      </c>
      <c r="F28" s="31">
        <v>10</v>
      </c>
      <c r="G28" s="31">
        <v>10</v>
      </c>
      <c r="H28" s="31">
        <v>10</v>
      </c>
      <c r="I28" s="31">
        <v>10</v>
      </c>
      <c r="J28" s="31">
        <v>10</v>
      </c>
      <c r="K28" s="31">
        <v>10</v>
      </c>
      <c r="L28" s="31">
        <v>11</v>
      </c>
      <c r="M28" s="67">
        <v>10</v>
      </c>
      <c r="N28" s="32"/>
    </row>
    <row r="29" spans="1:14" x14ac:dyDescent="0.25">
      <c r="A29" t="s">
        <v>43</v>
      </c>
      <c r="B29" s="1" t="s">
        <v>44</v>
      </c>
      <c r="C29" s="31">
        <v>3</v>
      </c>
      <c r="D29" s="31">
        <v>4</v>
      </c>
      <c r="E29" s="31">
        <v>4</v>
      </c>
      <c r="F29" s="31">
        <v>6</v>
      </c>
      <c r="G29" s="31">
        <v>7</v>
      </c>
      <c r="H29" s="31">
        <v>7</v>
      </c>
      <c r="I29" s="31">
        <v>7</v>
      </c>
      <c r="J29" s="31">
        <v>7</v>
      </c>
      <c r="K29" s="31">
        <v>7</v>
      </c>
      <c r="L29" s="31">
        <v>7</v>
      </c>
      <c r="M29" s="67">
        <v>7</v>
      </c>
      <c r="N29" s="32"/>
    </row>
    <row r="30" spans="1:14" x14ac:dyDescent="0.25">
      <c r="A30" t="s">
        <v>45</v>
      </c>
      <c r="B30" s="1" t="s">
        <v>46</v>
      </c>
      <c r="C30" s="31">
        <v>9</v>
      </c>
      <c r="D30" s="31">
        <v>9</v>
      </c>
      <c r="E30" s="31">
        <v>9</v>
      </c>
      <c r="F30" s="31">
        <v>9</v>
      </c>
      <c r="G30" s="31">
        <v>9</v>
      </c>
      <c r="H30" s="31">
        <v>9</v>
      </c>
      <c r="I30" s="31">
        <v>9</v>
      </c>
      <c r="J30" s="31">
        <v>9</v>
      </c>
      <c r="K30" s="31">
        <v>9</v>
      </c>
      <c r="L30" s="31">
        <v>9</v>
      </c>
      <c r="M30" s="67">
        <v>9</v>
      </c>
      <c r="N30" s="32"/>
    </row>
    <row r="31" spans="1:14" x14ac:dyDescent="0.25">
      <c r="A31" t="s">
        <v>47</v>
      </c>
      <c r="B31" s="1" t="s">
        <v>48</v>
      </c>
      <c r="C31" s="31">
        <v>1</v>
      </c>
      <c r="D31" s="31">
        <v>1</v>
      </c>
      <c r="E31" s="31">
        <v>1</v>
      </c>
      <c r="F31" s="31">
        <v>1</v>
      </c>
      <c r="G31" s="31">
        <v>1</v>
      </c>
      <c r="H31" s="31">
        <v>1</v>
      </c>
      <c r="I31" s="31">
        <v>1</v>
      </c>
      <c r="J31" s="31">
        <v>1</v>
      </c>
      <c r="K31" s="31">
        <v>1</v>
      </c>
      <c r="L31" s="31">
        <v>1</v>
      </c>
      <c r="M31" s="67">
        <v>1</v>
      </c>
      <c r="N31" s="32"/>
    </row>
    <row r="32" spans="1:14" x14ac:dyDescent="0.25">
      <c r="A32" t="s">
        <v>49</v>
      </c>
      <c r="B32" s="1" t="s">
        <v>50</v>
      </c>
      <c r="C32" s="31">
        <v>13</v>
      </c>
      <c r="D32" s="31">
        <v>13</v>
      </c>
      <c r="E32" s="31">
        <v>14</v>
      </c>
      <c r="F32" s="31">
        <v>14</v>
      </c>
      <c r="G32" s="31">
        <v>14</v>
      </c>
      <c r="H32" s="31">
        <v>14</v>
      </c>
      <c r="I32" s="31">
        <v>13</v>
      </c>
      <c r="J32" s="31">
        <v>13</v>
      </c>
      <c r="K32" s="31">
        <v>13</v>
      </c>
      <c r="L32" s="31">
        <v>13</v>
      </c>
      <c r="M32" s="67">
        <v>13</v>
      </c>
      <c r="N32" s="32"/>
    </row>
    <row r="33" spans="1:14" x14ac:dyDescent="0.25">
      <c r="A33" t="s">
        <v>51</v>
      </c>
      <c r="B33" s="1" t="s">
        <v>52</v>
      </c>
      <c r="C33" s="31">
        <v>10</v>
      </c>
      <c r="D33" s="31">
        <v>11</v>
      </c>
      <c r="E33" s="31">
        <v>11</v>
      </c>
      <c r="F33" s="31">
        <v>13</v>
      </c>
      <c r="G33" s="31">
        <v>13</v>
      </c>
      <c r="H33" s="31">
        <v>13</v>
      </c>
      <c r="I33" s="31">
        <v>13</v>
      </c>
      <c r="J33" s="31">
        <v>13</v>
      </c>
      <c r="K33" s="31">
        <v>13</v>
      </c>
      <c r="L33" s="31">
        <v>14</v>
      </c>
      <c r="M33" s="67">
        <v>13</v>
      </c>
      <c r="N33" s="32"/>
    </row>
    <row r="34" spans="1:14" x14ac:dyDescent="0.25">
      <c r="B34" s="1"/>
      <c r="C34" s="31"/>
      <c r="D34" s="31"/>
      <c r="E34" s="31"/>
      <c r="F34" s="31"/>
      <c r="G34" s="31"/>
      <c r="H34" s="31"/>
      <c r="I34" s="31"/>
      <c r="J34" s="31"/>
      <c r="K34" s="31"/>
    </row>
    <row r="35" spans="1:14" s="26" customFormat="1" ht="18.75" x14ac:dyDescent="0.3">
      <c r="A35"/>
      <c r="B35" s="25" t="s">
        <v>54</v>
      </c>
      <c r="C35" s="25"/>
      <c r="D35" s="25"/>
      <c r="E35" s="25"/>
      <c r="F35" s="25"/>
      <c r="G35" s="25"/>
      <c r="H35" s="25"/>
      <c r="I35" s="25"/>
      <c r="J35" s="25"/>
      <c r="K35" s="25"/>
      <c r="L35" s="25"/>
      <c r="M35" s="64"/>
    </row>
    <row r="36" spans="1:14" x14ac:dyDescent="0.25">
      <c r="A36" t="s">
        <v>18</v>
      </c>
      <c r="B36" s="1" t="s">
        <v>19</v>
      </c>
      <c r="C36" s="1" t="s">
        <v>20</v>
      </c>
      <c r="D36" s="1" t="s">
        <v>21</v>
      </c>
      <c r="E36" s="1" t="s">
        <v>22</v>
      </c>
      <c r="F36" s="1" t="s">
        <v>23</v>
      </c>
      <c r="G36" s="1" t="s">
        <v>24</v>
      </c>
      <c r="H36" s="1" t="s">
        <v>25</v>
      </c>
      <c r="I36" s="1" t="s">
        <v>26</v>
      </c>
      <c r="J36" s="1" t="s">
        <v>27</v>
      </c>
      <c r="K36" s="1" t="s">
        <v>28</v>
      </c>
      <c r="L36" s="1" t="s">
        <v>29</v>
      </c>
      <c r="M36" s="65" t="s">
        <v>30</v>
      </c>
      <c r="N36" s="1" t="s">
        <v>31</v>
      </c>
    </row>
    <row r="37" spans="1:14" s="30" customFormat="1" x14ac:dyDescent="0.25">
      <c r="A37" t="s">
        <v>32</v>
      </c>
      <c r="B37" s="27" t="s">
        <v>33</v>
      </c>
      <c r="C37" s="28">
        <v>30</v>
      </c>
      <c r="D37" s="28">
        <v>30</v>
      </c>
      <c r="E37" s="28">
        <v>34</v>
      </c>
      <c r="F37" s="28">
        <v>36</v>
      </c>
      <c r="G37" s="28">
        <v>37</v>
      </c>
      <c r="H37" s="28">
        <v>38</v>
      </c>
      <c r="I37" s="28">
        <f>SUM(I38:I46)</f>
        <v>34</v>
      </c>
      <c r="J37" s="28">
        <v>36</v>
      </c>
      <c r="K37" s="28">
        <v>31</v>
      </c>
      <c r="L37" s="28">
        <v>34</v>
      </c>
      <c r="M37" s="66">
        <v>36</v>
      </c>
      <c r="N37" s="29"/>
    </row>
    <row r="38" spans="1:14" x14ac:dyDescent="0.25">
      <c r="A38" t="s">
        <v>35</v>
      </c>
      <c r="B38" s="1" t="s">
        <v>36</v>
      </c>
      <c r="C38" s="31">
        <v>0</v>
      </c>
      <c r="D38" s="31">
        <v>0</v>
      </c>
      <c r="E38" s="31">
        <v>0</v>
      </c>
      <c r="F38" s="31">
        <v>0</v>
      </c>
      <c r="G38" s="31">
        <v>0</v>
      </c>
      <c r="H38" s="31">
        <v>0</v>
      </c>
      <c r="I38" s="31">
        <v>0</v>
      </c>
      <c r="J38" s="31">
        <v>0</v>
      </c>
      <c r="K38" s="31">
        <v>0</v>
      </c>
      <c r="L38" s="31">
        <v>0</v>
      </c>
      <c r="M38" s="67">
        <v>1</v>
      </c>
      <c r="N38" s="32"/>
    </row>
    <row r="39" spans="1:14" x14ac:dyDescent="0.25">
      <c r="A39" t="s">
        <v>37</v>
      </c>
      <c r="B39" s="1" t="s">
        <v>38</v>
      </c>
      <c r="C39" s="31">
        <v>1</v>
      </c>
      <c r="D39" s="31">
        <v>0</v>
      </c>
      <c r="E39" s="31">
        <v>0</v>
      </c>
      <c r="F39" s="31">
        <v>1</v>
      </c>
      <c r="G39" s="31">
        <v>1</v>
      </c>
      <c r="H39" s="31">
        <v>1</v>
      </c>
      <c r="I39" s="31">
        <v>0</v>
      </c>
      <c r="J39" s="31">
        <v>1</v>
      </c>
      <c r="K39" s="31">
        <v>0</v>
      </c>
      <c r="L39" s="31">
        <v>2</v>
      </c>
      <c r="M39" s="67">
        <v>1</v>
      </c>
      <c r="N39" s="32"/>
    </row>
    <row r="40" spans="1:14" x14ac:dyDescent="0.25">
      <c r="A40" t="s">
        <v>39</v>
      </c>
      <c r="B40" s="1" t="s">
        <v>40</v>
      </c>
      <c r="C40" s="31">
        <v>4</v>
      </c>
      <c r="D40" s="31">
        <v>4</v>
      </c>
      <c r="E40" s="31">
        <v>5</v>
      </c>
      <c r="F40" s="31">
        <v>5</v>
      </c>
      <c r="G40" s="31">
        <v>5</v>
      </c>
      <c r="H40" s="31">
        <v>6</v>
      </c>
      <c r="I40" s="31">
        <v>6</v>
      </c>
      <c r="J40" s="31">
        <v>6</v>
      </c>
      <c r="K40" s="31">
        <v>6</v>
      </c>
      <c r="L40" s="31">
        <v>6</v>
      </c>
      <c r="M40" s="67">
        <v>6</v>
      </c>
      <c r="N40" s="32"/>
    </row>
    <row r="41" spans="1:14" x14ac:dyDescent="0.25">
      <c r="A41" t="s">
        <v>41</v>
      </c>
      <c r="B41" s="1" t="s">
        <v>42</v>
      </c>
      <c r="C41" s="31">
        <v>4</v>
      </c>
      <c r="D41" s="31">
        <v>4</v>
      </c>
      <c r="E41" s="31">
        <v>5</v>
      </c>
      <c r="F41" s="31">
        <v>5</v>
      </c>
      <c r="G41" s="31">
        <v>5</v>
      </c>
      <c r="H41" s="31">
        <v>5</v>
      </c>
      <c r="I41" s="31">
        <v>5</v>
      </c>
      <c r="J41" s="31">
        <v>5</v>
      </c>
      <c r="K41" s="31">
        <v>4</v>
      </c>
      <c r="L41" s="31">
        <v>3</v>
      </c>
      <c r="M41" s="67">
        <v>5</v>
      </c>
      <c r="N41" s="32"/>
    </row>
    <row r="42" spans="1:14" x14ac:dyDescent="0.25">
      <c r="A42" t="s">
        <v>43</v>
      </c>
      <c r="B42" s="1" t="s">
        <v>44</v>
      </c>
      <c r="C42" s="31">
        <v>2</v>
      </c>
      <c r="D42" s="31">
        <v>2</v>
      </c>
      <c r="E42" s="31">
        <v>2</v>
      </c>
      <c r="F42" s="31">
        <v>3</v>
      </c>
      <c r="G42" s="31">
        <v>4</v>
      </c>
      <c r="H42" s="31">
        <v>4</v>
      </c>
      <c r="I42" s="31">
        <v>4</v>
      </c>
      <c r="J42" s="31">
        <v>4</v>
      </c>
      <c r="K42" s="31">
        <v>4</v>
      </c>
      <c r="L42" s="31">
        <v>4</v>
      </c>
      <c r="M42" s="67">
        <v>3</v>
      </c>
      <c r="N42" s="32"/>
    </row>
    <row r="43" spans="1:14" x14ac:dyDescent="0.25">
      <c r="A43" t="s">
        <v>45</v>
      </c>
      <c r="B43" s="1" t="s">
        <v>46</v>
      </c>
      <c r="C43" s="31">
        <v>6</v>
      </c>
      <c r="D43" s="31">
        <v>6</v>
      </c>
      <c r="E43" s="31">
        <v>6</v>
      </c>
      <c r="F43" s="31">
        <v>5</v>
      </c>
      <c r="G43" s="31">
        <v>5</v>
      </c>
      <c r="H43" s="31">
        <v>5</v>
      </c>
      <c r="I43" s="31">
        <v>5</v>
      </c>
      <c r="J43" s="31">
        <v>5</v>
      </c>
      <c r="K43" s="31">
        <v>6</v>
      </c>
      <c r="L43" s="31">
        <v>6</v>
      </c>
      <c r="M43" s="67">
        <v>5</v>
      </c>
      <c r="N43" s="32"/>
    </row>
    <row r="44" spans="1:14" x14ac:dyDescent="0.25">
      <c r="A44" t="s">
        <v>47</v>
      </c>
      <c r="B44" s="1" t="s">
        <v>48</v>
      </c>
      <c r="C44" s="31">
        <v>1</v>
      </c>
      <c r="D44" s="31">
        <v>1</v>
      </c>
      <c r="E44" s="31">
        <v>1</v>
      </c>
      <c r="F44" s="31">
        <v>1</v>
      </c>
      <c r="G44" s="31">
        <v>1</v>
      </c>
      <c r="H44" s="31">
        <v>1</v>
      </c>
      <c r="I44" s="31">
        <v>0</v>
      </c>
      <c r="J44" s="31">
        <v>1</v>
      </c>
      <c r="K44" s="31">
        <v>0</v>
      </c>
      <c r="L44" s="31">
        <v>1</v>
      </c>
      <c r="M44" s="67">
        <v>1</v>
      </c>
      <c r="N44" s="32"/>
    </row>
    <row r="45" spans="1:14" x14ac:dyDescent="0.25">
      <c r="A45" t="s">
        <v>49</v>
      </c>
      <c r="B45" s="1" t="s">
        <v>50</v>
      </c>
      <c r="C45" s="31">
        <v>7</v>
      </c>
      <c r="D45" s="31">
        <v>7</v>
      </c>
      <c r="E45" s="31">
        <v>8</v>
      </c>
      <c r="F45" s="31">
        <v>8</v>
      </c>
      <c r="G45" s="31">
        <v>8</v>
      </c>
      <c r="H45" s="31">
        <v>8</v>
      </c>
      <c r="I45" s="31">
        <v>8</v>
      </c>
      <c r="J45" s="31">
        <v>7</v>
      </c>
      <c r="K45" s="31">
        <v>8</v>
      </c>
      <c r="L45" s="31">
        <v>8</v>
      </c>
      <c r="M45" s="67">
        <v>7</v>
      </c>
      <c r="N45" s="32"/>
    </row>
    <row r="46" spans="1:14" x14ac:dyDescent="0.25">
      <c r="A46" t="s">
        <v>51</v>
      </c>
      <c r="B46" s="1" t="s">
        <v>52</v>
      </c>
      <c r="C46" s="31">
        <v>5</v>
      </c>
      <c r="D46" s="31">
        <v>6</v>
      </c>
      <c r="E46" s="31">
        <v>7</v>
      </c>
      <c r="F46" s="31">
        <v>8</v>
      </c>
      <c r="G46" s="31">
        <v>8</v>
      </c>
      <c r="H46" s="31">
        <v>8</v>
      </c>
      <c r="I46" s="31">
        <v>6</v>
      </c>
      <c r="J46" s="31">
        <v>7</v>
      </c>
      <c r="K46" s="31">
        <v>3</v>
      </c>
      <c r="L46" s="31">
        <v>4</v>
      </c>
      <c r="M46" s="67">
        <v>7</v>
      </c>
      <c r="N46" s="32"/>
    </row>
    <row r="47" spans="1:14" x14ac:dyDescent="0.25">
      <c r="B47" s="1"/>
      <c r="C47" s="31"/>
      <c r="D47" s="31"/>
      <c r="E47" s="31"/>
      <c r="F47" s="31"/>
      <c r="G47" s="31"/>
      <c r="H47" s="31"/>
      <c r="I47" s="31"/>
      <c r="J47" s="31"/>
      <c r="K47" s="31"/>
    </row>
    <row r="48" spans="1:14" s="26" customFormat="1" ht="18.75" x14ac:dyDescent="0.3">
      <c r="A48"/>
      <c r="B48" s="25" t="s">
        <v>55</v>
      </c>
      <c r="C48" s="25"/>
      <c r="D48" s="25"/>
      <c r="E48" s="25"/>
      <c r="F48" s="25"/>
      <c r="G48" s="25"/>
      <c r="H48" s="25"/>
      <c r="I48" s="25"/>
      <c r="J48" s="25"/>
      <c r="K48" s="25"/>
      <c r="L48" s="25"/>
      <c r="M48" s="64"/>
    </row>
    <row r="49" spans="1:14" x14ac:dyDescent="0.25">
      <c r="A49" t="s">
        <v>18</v>
      </c>
      <c r="B49" s="1" t="s">
        <v>19</v>
      </c>
      <c r="C49" s="1" t="s">
        <v>20</v>
      </c>
      <c r="D49" s="1" t="s">
        <v>21</v>
      </c>
      <c r="E49" s="1" t="s">
        <v>22</v>
      </c>
      <c r="F49" s="1" t="s">
        <v>23</v>
      </c>
      <c r="G49" s="1" t="s">
        <v>24</v>
      </c>
      <c r="H49" s="1" t="s">
        <v>25</v>
      </c>
      <c r="I49" s="1" t="s">
        <v>26</v>
      </c>
      <c r="J49" s="1" t="s">
        <v>27</v>
      </c>
      <c r="K49" s="1" t="s">
        <v>28</v>
      </c>
      <c r="L49" s="1" t="s">
        <v>29</v>
      </c>
      <c r="M49" s="65" t="s">
        <v>30</v>
      </c>
      <c r="N49" s="1" t="s">
        <v>31</v>
      </c>
    </row>
    <row r="50" spans="1:14" s="30" customFormat="1" x14ac:dyDescent="0.25">
      <c r="A50" t="s">
        <v>32</v>
      </c>
      <c r="B50" s="27" t="s">
        <v>33</v>
      </c>
      <c r="C50" s="28">
        <v>13</v>
      </c>
      <c r="D50" s="28">
        <v>13</v>
      </c>
      <c r="E50" s="28">
        <v>13</v>
      </c>
      <c r="F50" s="28">
        <v>15</v>
      </c>
      <c r="G50" s="28">
        <v>13</v>
      </c>
      <c r="H50" s="28">
        <v>11</v>
      </c>
      <c r="I50" s="28">
        <v>11</v>
      </c>
      <c r="J50" s="28">
        <v>10</v>
      </c>
      <c r="K50" s="28">
        <v>10</v>
      </c>
      <c r="L50" s="28">
        <v>10</v>
      </c>
      <c r="M50" s="66">
        <v>8</v>
      </c>
      <c r="N50" s="29"/>
    </row>
    <row r="51" spans="1:14" x14ac:dyDescent="0.25">
      <c r="A51" t="s">
        <v>35</v>
      </c>
      <c r="B51" s="1" t="s">
        <v>36</v>
      </c>
      <c r="C51" s="31">
        <v>2</v>
      </c>
      <c r="D51" s="31">
        <v>2</v>
      </c>
      <c r="E51" s="31">
        <v>2</v>
      </c>
      <c r="F51" s="31">
        <v>3</v>
      </c>
      <c r="G51" s="31">
        <v>1</v>
      </c>
      <c r="H51" s="31">
        <v>1</v>
      </c>
      <c r="I51" s="31">
        <v>1</v>
      </c>
      <c r="J51" s="31">
        <v>1</v>
      </c>
      <c r="K51" s="31">
        <v>1</v>
      </c>
      <c r="L51" s="31">
        <v>1</v>
      </c>
      <c r="M51" s="67">
        <v>1</v>
      </c>
      <c r="N51" s="32"/>
    </row>
    <row r="52" spans="1:14" x14ac:dyDescent="0.25">
      <c r="A52" t="s">
        <v>37</v>
      </c>
      <c r="B52" s="1" t="s">
        <v>38</v>
      </c>
      <c r="C52" s="31">
        <v>1</v>
      </c>
      <c r="D52" s="31">
        <v>1</v>
      </c>
      <c r="E52" s="31">
        <v>1</v>
      </c>
      <c r="F52" s="31">
        <v>1</v>
      </c>
      <c r="G52" s="31">
        <v>1</v>
      </c>
      <c r="H52" s="31">
        <v>1</v>
      </c>
      <c r="I52" s="31">
        <v>1</v>
      </c>
      <c r="J52" s="31">
        <v>1</v>
      </c>
      <c r="K52" s="31">
        <v>1</v>
      </c>
      <c r="L52" s="31">
        <v>1</v>
      </c>
      <c r="M52" s="67">
        <v>1</v>
      </c>
      <c r="N52" s="32"/>
    </row>
    <row r="53" spans="1:14" x14ac:dyDescent="0.25">
      <c r="A53" t="s">
        <v>39</v>
      </c>
      <c r="B53" s="1" t="s">
        <v>40</v>
      </c>
      <c r="C53" s="31">
        <v>2</v>
      </c>
      <c r="D53" s="31">
        <v>2</v>
      </c>
      <c r="E53" s="31">
        <v>1</v>
      </c>
      <c r="F53" s="31">
        <v>1</v>
      </c>
      <c r="G53" s="31">
        <v>1</v>
      </c>
      <c r="H53" s="31">
        <v>1</v>
      </c>
      <c r="I53" s="31">
        <v>1</v>
      </c>
      <c r="J53" s="31">
        <v>1</v>
      </c>
      <c r="K53" s="31">
        <v>0</v>
      </c>
      <c r="L53" s="31">
        <v>1</v>
      </c>
      <c r="M53" s="67"/>
      <c r="N53" s="32"/>
    </row>
    <row r="54" spans="1:14" x14ac:dyDescent="0.25">
      <c r="A54" t="s">
        <v>41</v>
      </c>
      <c r="B54" s="1" t="s">
        <v>42</v>
      </c>
      <c r="C54" s="31">
        <v>1</v>
      </c>
      <c r="D54" s="31">
        <v>1</v>
      </c>
      <c r="E54" s="31">
        <v>1</v>
      </c>
      <c r="F54" s="31">
        <v>1</v>
      </c>
      <c r="G54" s="31">
        <v>1</v>
      </c>
      <c r="H54" s="31">
        <v>1</v>
      </c>
      <c r="I54" s="31">
        <v>1</v>
      </c>
      <c r="J54" s="31">
        <v>1</v>
      </c>
      <c r="K54" s="31">
        <v>1</v>
      </c>
      <c r="L54" s="31">
        <v>2</v>
      </c>
      <c r="M54" s="67">
        <v>1</v>
      </c>
      <c r="N54" s="32"/>
    </row>
    <row r="55" spans="1:14" x14ac:dyDescent="0.25">
      <c r="A55" t="s">
        <v>43</v>
      </c>
      <c r="B55" s="1" t="s">
        <v>44</v>
      </c>
      <c r="C55" s="31">
        <v>0</v>
      </c>
      <c r="D55" s="31">
        <v>1</v>
      </c>
      <c r="E55" s="31">
        <v>1</v>
      </c>
      <c r="F55" s="31">
        <v>2</v>
      </c>
      <c r="G55" s="31">
        <v>2</v>
      </c>
      <c r="H55" s="31">
        <v>1</v>
      </c>
      <c r="I55" s="31">
        <v>1</v>
      </c>
      <c r="J55" s="31">
        <v>1</v>
      </c>
      <c r="K55" s="31">
        <v>1</v>
      </c>
      <c r="L55" s="31">
        <v>1</v>
      </c>
      <c r="M55" s="67">
        <v>1</v>
      </c>
      <c r="N55" s="32"/>
    </row>
    <row r="56" spans="1:14" x14ac:dyDescent="0.25">
      <c r="A56" t="s">
        <v>45</v>
      </c>
      <c r="B56" s="1" t="s">
        <v>46</v>
      </c>
      <c r="C56" s="31">
        <v>2</v>
      </c>
      <c r="D56" s="31">
        <v>1</v>
      </c>
      <c r="E56" s="31">
        <v>1</v>
      </c>
      <c r="F56" s="31">
        <v>1</v>
      </c>
      <c r="G56" s="31">
        <v>1</v>
      </c>
      <c r="H56" s="31">
        <v>1</v>
      </c>
      <c r="I56" s="31">
        <v>1</v>
      </c>
      <c r="J56" s="31">
        <v>0</v>
      </c>
      <c r="K56" s="31">
        <v>0</v>
      </c>
      <c r="L56" s="31">
        <v>0</v>
      </c>
      <c r="M56" s="67">
        <v>0</v>
      </c>
      <c r="N56" s="32"/>
    </row>
    <row r="57" spans="1:14" x14ac:dyDescent="0.25">
      <c r="A57" t="s">
        <v>47</v>
      </c>
      <c r="B57" s="1" t="s">
        <v>48</v>
      </c>
      <c r="C57" s="31">
        <v>0</v>
      </c>
      <c r="D57" s="31">
        <v>0</v>
      </c>
      <c r="E57" s="31">
        <v>0</v>
      </c>
      <c r="F57" s="31">
        <v>0</v>
      </c>
      <c r="G57" s="31">
        <v>0</v>
      </c>
      <c r="H57" s="31">
        <v>0</v>
      </c>
      <c r="I57" s="31">
        <v>0</v>
      </c>
      <c r="J57" s="31">
        <v>0</v>
      </c>
      <c r="K57" s="31">
        <v>0</v>
      </c>
      <c r="L57" s="31">
        <v>0</v>
      </c>
      <c r="M57" s="67">
        <v>0</v>
      </c>
      <c r="N57" s="32"/>
    </row>
    <row r="58" spans="1:14" x14ac:dyDescent="0.25">
      <c r="A58" t="s">
        <v>49</v>
      </c>
      <c r="B58" s="1" t="s">
        <v>50</v>
      </c>
      <c r="C58" s="31">
        <v>2</v>
      </c>
      <c r="D58" s="31">
        <v>2</v>
      </c>
      <c r="E58" s="31">
        <v>2</v>
      </c>
      <c r="F58" s="31">
        <v>2</v>
      </c>
      <c r="G58" s="31">
        <v>2</v>
      </c>
      <c r="H58" s="31">
        <v>2</v>
      </c>
      <c r="I58" s="31">
        <v>2</v>
      </c>
      <c r="J58" s="31">
        <v>2</v>
      </c>
      <c r="K58" s="31">
        <v>2</v>
      </c>
      <c r="L58" s="31">
        <v>2</v>
      </c>
      <c r="M58" s="67">
        <v>2</v>
      </c>
      <c r="N58" s="32"/>
    </row>
    <row r="59" spans="1:14" x14ac:dyDescent="0.25">
      <c r="A59" t="s">
        <v>51</v>
      </c>
      <c r="B59" s="1" t="s">
        <v>52</v>
      </c>
      <c r="C59" s="31">
        <v>3</v>
      </c>
      <c r="D59" s="31">
        <v>3</v>
      </c>
      <c r="E59" s="31">
        <v>4</v>
      </c>
      <c r="F59" s="31">
        <v>4</v>
      </c>
      <c r="G59" s="31">
        <v>4</v>
      </c>
      <c r="H59" s="31">
        <v>3</v>
      </c>
      <c r="I59" s="31">
        <v>3</v>
      </c>
      <c r="J59" s="31">
        <v>3</v>
      </c>
      <c r="K59" s="31">
        <v>3</v>
      </c>
      <c r="L59" s="31">
        <v>2</v>
      </c>
      <c r="M59" s="67">
        <v>2</v>
      </c>
      <c r="N59" s="32"/>
    </row>
    <row r="60" spans="1:14" x14ac:dyDescent="0.25">
      <c r="B60" s="1"/>
      <c r="C60" s="31"/>
      <c r="D60" s="31"/>
      <c r="E60" s="31"/>
      <c r="F60" s="31"/>
      <c r="G60" s="31"/>
      <c r="H60" s="31"/>
      <c r="I60" s="31"/>
      <c r="J60" s="31"/>
      <c r="K60" s="31"/>
    </row>
    <row r="61" spans="1:14" s="26" customFormat="1" ht="18.75" x14ac:dyDescent="0.3">
      <c r="A61"/>
      <c r="B61" s="25" t="s">
        <v>56</v>
      </c>
      <c r="C61" s="25"/>
      <c r="D61" s="25"/>
      <c r="E61" s="25"/>
      <c r="F61" s="25"/>
      <c r="G61" s="25"/>
      <c r="H61" s="25"/>
      <c r="I61" s="25"/>
      <c r="J61" s="25"/>
      <c r="K61" s="25"/>
      <c r="L61" s="25"/>
      <c r="M61" s="64"/>
    </row>
    <row r="62" spans="1:14" x14ac:dyDescent="0.25">
      <c r="A62" t="s">
        <v>18</v>
      </c>
      <c r="B62" s="1" t="s">
        <v>19</v>
      </c>
      <c r="C62" s="1" t="s">
        <v>20</v>
      </c>
      <c r="D62" s="1" t="s">
        <v>21</v>
      </c>
      <c r="E62" s="1" t="s">
        <v>22</v>
      </c>
      <c r="F62" s="1" t="s">
        <v>23</v>
      </c>
      <c r="G62" s="1" t="s">
        <v>24</v>
      </c>
      <c r="H62" s="1" t="s">
        <v>25</v>
      </c>
      <c r="I62" s="1" t="s">
        <v>26</v>
      </c>
      <c r="J62" s="1" t="s">
        <v>27</v>
      </c>
      <c r="K62" s="1" t="s">
        <v>28</v>
      </c>
      <c r="L62" s="1" t="s">
        <v>29</v>
      </c>
      <c r="M62" s="65" t="s">
        <v>30</v>
      </c>
      <c r="N62" s="1" t="s">
        <v>31</v>
      </c>
    </row>
    <row r="63" spans="1:14" s="30" customFormat="1" x14ac:dyDescent="0.25">
      <c r="A63" t="s">
        <v>32</v>
      </c>
      <c r="B63" s="27" t="s">
        <v>33</v>
      </c>
      <c r="C63" s="28">
        <v>14</v>
      </c>
      <c r="D63" s="28">
        <v>16</v>
      </c>
      <c r="E63" s="28">
        <v>14</v>
      </c>
      <c r="F63" s="28">
        <v>17</v>
      </c>
      <c r="G63" s="28">
        <v>19</v>
      </c>
      <c r="H63" s="28">
        <v>21</v>
      </c>
      <c r="I63" s="28">
        <v>24</v>
      </c>
      <c r="J63" s="28">
        <v>22</v>
      </c>
      <c r="K63" s="28">
        <v>29</v>
      </c>
      <c r="L63" s="28">
        <v>29</v>
      </c>
      <c r="M63" s="66">
        <v>26</v>
      </c>
      <c r="N63" s="29"/>
    </row>
    <row r="64" spans="1:14" x14ac:dyDescent="0.25">
      <c r="A64" t="s">
        <v>35</v>
      </c>
      <c r="B64" s="1" t="s">
        <v>36</v>
      </c>
      <c r="C64" s="31">
        <v>1</v>
      </c>
      <c r="D64" s="31">
        <v>1</v>
      </c>
      <c r="E64" s="31">
        <v>1</v>
      </c>
      <c r="F64" s="31">
        <v>1</v>
      </c>
      <c r="G64" s="31">
        <v>3</v>
      </c>
      <c r="H64" s="31">
        <v>3</v>
      </c>
      <c r="I64" s="31">
        <v>3</v>
      </c>
      <c r="J64" s="31">
        <v>3</v>
      </c>
      <c r="K64" s="31">
        <v>3</v>
      </c>
      <c r="L64" s="31">
        <v>3</v>
      </c>
      <c r="M64" s="67">
        <v>3</v>
      </c>
      <c r="N64" s="32"/>
    </row>
    <row r="65" spans="1:14" x14ac:dyDescent="0.25">
      <c r="A65" t="s">
        <v>37</v>
      </c>
      <c r="B65" s="1" t="s">
        <v>38</v>
      </c>
      <c r="C65" s="31">
        <v>1</v>
      </c>
      <c r="D65" s="31">
        <v>2</v>
      </c>
      <c r="E65" s="31">
        <v>2</v>
      </c>
      <c r="F65" s="31">
        <v>2</v>
      </c>
      <c r="G65" s="31">
        <v>2</v>
      </c>
      <c r="H65" s="31">
        <v>2</v>
      </c>
      <c r="I65" s="31">
        <v>3</v>
      </c>
      <c r="J65" s="31">
        <v>2</v>
      </c>
      <c r="K65" s="31">
        <v>3</v>
      </c>
      <c r="L65" s="31">
        <v>1</v>
      </c>
      <c r="M65" s="67">
        <v>2</v>
      </c>
      <c r="N65" s="32"/>
    </row>
    <row r="66" spans="1:14" x14ac:dyDescent="0.25">
      <c r="A66" t="s">
        <v>39</v>
      </c>
      <c r="B66" s="1" t="s">
        <v>40</v>
      </c>
      <c r="C66" s="31">
        <v>0</v>
      </c>
      <c r="D66" s="31">
        <v>0</v>
      </c>
      <c r="E66" s="31">
        <v>1</v>
      </c>
      <c r="F66" s="31">
        <v>1</v>
      </c>
      <c r="G66" s="31">
        <v>1</v>
      </c>
      <c r="H66" s="31">
        <v>1</v>
      </c>
      <c r="I66" s="31">
        <v>1</v>
      </c>
      <c r="J66" s="31">
        <v>1</v>
      </c>
      <c r="K66" s="31">
        <v>2</v>
      </c>
      <c r="L66" s="31">
        <v>2</v>
      </c>
      <c r="M66" s="67">
        <v>2</v>
      </c>
      <c r="N66" s="32"/>
    </row>
    <row r="67" spans="1:14" x14ac:dyDescent="0.25">
      <c r="A67" t="s">
        <v>41</v>
      </c>
      <c r="B67" s="1" t="s">
        <v>42</v>
      </c>
      <c r="C67" s="31">
        <v>4</v>
      </c>
      <c r="D67" s="31">
        <v>4</v>
      </c>
      <c r="E67" s="31">
        <v>3</v>
      </c>
      <c r="F67" s="31">
        <v>4</v>
      </c>
      <c r="G67" s="31">
        <v>4</v>
      </c>
      <c r="H67" s="31">
        <v>4</v>
      </c>
      <c r="I67" s="31">
        <v>4</v>
      </c>
      <c r="J67" s="31">
        <v>4</v>
      </c>
      <c r="K67" s="31">
        <v>5</v>
      </c>
      <c r="L67" s="31">
        <v>6</v>
      </c>
      <c r="M67" s="67">
        <v>4</v>
      </c>
      <c r="N67" s="32"/>
    </row>
    <row r="68" spans="1:14" x14ac:dyDescent="0.25">
      <c r="A68" t="s">
        <v>43</v>
      </c>
      <c r="B68" s="1" t="s">
        <v>44</v>
      </c>
      <c r="C68" s="31">
        <v>1</v>
      </c>
      <c r="D68" s="31">
        <v>1</v>
      </c>
      <c r="E68" s="31">
        <v>1</v>
      </c>
      <c r="F68" s="31">
        <v>1</v>
      </c>
      <c r="G68" s="31">
        <v>1</v>
      </c>
      <c r="H68" s="31">
        <v>2</v>
      </c>
      <c r="I68" s="31">
        <v>2</v>
      </c>
      <c r="J68" s="31">
        <v>2</v>
      </c>
      <c r="K68" s="31">
        <v>2</v>
      </c>
      <c r="L68" s="31">
        <v>2</v>
      </c>
      <c r="M68" s="67">
        <v>3</v>
      </c>
      <c r="N68" s="32"/>
    </row>
    <row r="69" spans="1:14" x14ac:dyDescent="0.25">
      <c r="A69" t="s">
        <v>45</v>
      </c>
      <c r="B69" s="1" t="s">
        <v>46</v>
      </c>
      <c r="C69" s="31">
        <v>1</v>
      </c>
      <c r="D69" s="31">
        <v>2</v>
      </c>
      <c r="E69" s="31" t="s">
        <v>57</v>
      </c>
      <c r="F69" s="31">
        <v>3</v>
      </c>
      <c r="G69" s="31">
        <v>3</v>
      </c>
      <c r="H69" s="31">
        <v>3</v>
      </c>
      <c r="I69" s="31">
        <v>3</v>
      </c>
      <c r="J69" s="31">
        <v>3</v>
      </c>
      <c r="K69" s="31">
        <v>3</v>
      </c>
      <c r="L69" s="31">
        <v>3</v>
      </c>
      <c r="M69" s="67">
        <v>4</v>
      </c>
      <c r="N69" s="32"/>
    </row>
    <row r="70" spans="1:14" x14ac:dyDescent="0.25">
      <c r="A70" t="s">
        <v>47</v>
      </c>
      <c r="B70" s="1" t="s">
        <v>48</v>
      </c>
      <c r="C70" s="31">
        <v>0</v>
      </c>
      <c r="D70" s="31">
        <v>0</v>
      </c>
      <c r="E70" s="31">
        <v>0</v>
      </c>
      <c r="F70" s="31">
        <v>0</v>
      </c>
      <c r="G70" s="31">
        <v>0</v>
      </c>
      <c r="H70" s="31">
        <v>0</v>
      </c>
      <c r="I70" s="31">
        <v>1</v>
      </c>
      <c r="J70" s="31">
        <v>0</v>
      </c>
      <c r="K70" s="31">
        <v>1</v>
      </c>
      <c r="L70" s="31">
        <v>0</v>
      </c>
      <c r="M70" s="67"/>
      <c r="N70" s="32"/>
    </row>
    <row r="71" spans="1:14" x14ac:dyDescent="0.25">
      <c r="A71" t="s">
        <v>49</v>
      </c>
      <c r="B71" s="1" t="s">
        <v>50</v>
      </c>
      <c r="C71" s="31">
        <v>4</v>
      </c>
      <c r="D71" s="31">
        <v>4</v>
      </c>
      <c r="E71" s="31">
        <v>4</v>
      </c>
      <c r="F71" s="31">
        <v>4</v>
      </c>
      <c r="G71" s="31">
        <v>4</v>
      </c>
      <c r="H71" s="31">
        <v>4</v>
      </c>
      <c r="I71" s="31">
        <v>3</v>
      </c>
      <c r="J71" s="31">
        <v>4</v>
      </c>
      <c r="K71" s="31">
        <v>3</v>
      </c>
      <c r="L71" s="31">
        <v>3</v>
      </c>
      <c r="M71" s="67">
        <v>4</v>
      </c>
      <c r="N71" s="32"/>
    </row>
    <row r="72" spans="1:14" x14ac:dyDescent="0.25">
      <c r="A72" t="s">
        <v>51</v>
      </c>
      <c r="B72" s="1" t="s">
        <v>52</v>
      </c>
      <c r="C72" s="31">
        <v>2</v>
      </c>
      <c r="D72" s="31">
        <v>2</v>
      </c>
      <c r="E72" s="31">
        <v>0</v>
      </c>
      <c r="F72" s="31">
        <v>1</v>
      </c>
      <c r="G72" s="31">
        <v>1</v>
      </c>
      <c r="H72" s="31">
        <v>2</v>
      </c>
      <c r="I72" s="31">
        <v>4</v>
      </c>
      <c r="J72" s="31">
        <v>3</v>
      </c>
      <c r="K72" s="31">
        <v>7</v>
      </c>
      <c r="L72" s="31">
        <v>9</v>
      </c>
      <c r="M72" s="67">
        <v>4</v>
      </c>
      <c r="N72" s="32"/>
    </row>
    <row r="73" spans="1:14" x14ac:dyDescent="0.25">
      <c r="B73" s="1"/>
      <c r="C73" s="31"/>
      <c r="D73" s="31"/>
      <c r="E73" s="31"/>
      <c r="F73" s="31"/>
      <c r="G73" s="31"/>
      <c r="H73" s="31"/>
      <c r="I73" s="31"/>
      <c r="J73" s="31"/>
      <c r="K73" s="31"/>
    </row>
    <row r="74" spans="1:14" s="26" customFormat="1" ht="18.75" x14ac:dyDescent="0.3">
      <c r="A74"/>
      <c r="B74" s="25" t="s">
        <v>58</v>
      </c>
      <c r="C74" s="25"/>
      <c r="D74" s="25"/>
      <c r="E74" s="25"/>
      <c r="F74" s="25"/>
      <c r="G74" s="25"/>
      <c r="H74" s="25"/>
      <c r="I74" s="25"/>
      <c r="J74" s="25"/>
      <c r="K74" s="25"/>
      <c r="L74" s="25"/>
      <c r="M74" s="64"/>
    </row>
    <row r="75" spans="1:14" x14ac:dyDescent="0.25">
      <c r="A75" t="s">
        <v>18</v>
      </c>
      <c r="B75" s="1" t="s">
        <v>19</v>
      </c>
      <c r="C75" s="1" t="s">
        <v>20</v>
      </c>
      <c r="D75" s="1" t="s">
        <v>21</v>
      </c>
      <c r="E75" s="1" t="s">
        <v>22</v>
      </c>
      <c r="F75" s="1" t="s">
        <v>23</v>
      </c>
      <c r="G75" s="1" t="s">
        <v>24</v>
      </c>
      <c r="H75" s="1" t="s">
        <v>25</v>
      </c>
      <c r="I75" s="1" t="s">
        <v>26</v>
      </c>
      <c r="J75" s="1" t="s">
        <v>27</v>
      </c>
      <c r="K75" s="1" t="s">
        <v>28</v>
      </c>
      <c r="L75" s="1" t="s">
        <v>29</v>
      </c>
      <c r="M75" s="65" t="s">
        <v>30</v>
      </c>
      <c r="N75" s="1" t="s">
        <v>31</v>
      </c>
    </row>
    <row r="76" spans="1:14" s="30" customFormat="1" x14ac:dyDescent="0.25">
      <c r="A76" t="s">
        <v>32</v>
      </c>
      <c r="B76" s="27" t="s">
        <v>33</v>
      </c>
      <c r="C76" s="33">
        <v>0.77192982456140347</v>
      </c>
      <c r="D76" s="33">
        <v>0.77966101694915257</v>
      </c>
      <c r="E76" s="33">
        <v>0.78688524590163933</v>
      </c>
      <c r="F76" s="33">
        <v>0.77941176470588236</v>
      </c>
      <c r="G76" s="33">
        <v>0.81159420289855078</v>
      </c>
      <c r="H76" s="33">
        <v>0.84</v>
      </c>
      <c r="I76" s="33">
        <v>0.84</v>
      </c>
      <c r="J76" s="33">
        <v>0.84</v>
      </c>
      <c r="K76" s="33">
        <v>0.8571428571428571</v>
      </c>
      <c r="L76" s="33">
        <v>0.87</v>
      </c>
      <c r="M76" s="68">
        <v>0.89</v>
      </c>
      <c r="N76" s="29"/>
    </row>
    <row r="77" spans="1:14" x14ac:dyDescent="0.25">
      <c r="A77" t="s">
        <v>35</v>
      </c>
      <c r="B77" s="1" t="s">
        <v>36</v>
      </c>
      <c r="C77" s="34">
        <v>0.33333333333333331</v>
      </c>
      <c r="D77" s="34">
        <v>0.33333333333333331</v>
      </c>
      <c r="E77" s="34">
        <v>0.33333333333333331</v>
      </c>
      <c r="F77" s="34">
        <v>0.25</v>
      </c>
      <c r="G77" s="34">
        <v>0.75</v>
      </c>
      <c r="H77" s="34">
        <v>0.75</v>
      </c>
      <c r="I77" s="34">
        <v>0.75</v>
      </c>
      <c r="J77" s="34">
        <v>0.75</v>
      </c>
      <c r="K77" s="34">
        <v>0.75</v>
      </c>
      <c r="L77" s="34">
        <v>0.75</v>
      </c>
      <c r="M77" s="69">
        <v>0.8</v>
      </c>
      <c r="N77" s="32"/>
    </row>
    <row r="78" spans="1:14" x14ac:dyDescent="0.25">
      <c r="A78" t="s">
        <v>37</v>
      </c>
      <c r="B78" s="1" t="s">
        <v>38</v>
      </c>
      <c r="C78" s="34">
        <v>0.66666666666666663</v>
      </c>
      <c r="D78" s="34">
        <v>0.66666666666666663</v>
      </c>
      <c r="E78" s="34">
        <v>0.66666666666666663</v>
      </c>
      <c r="F78" s="34">
        <v>0.75</v>
      </c>
      <c r="G78" s="34">
        <v>0.75</v>
      </c>
      <c r="H78" s="34">
        <v>0.75</v>
      </c>
      <c r="I78" s="34">
        <v>0.75</v>
      </c>
      <c r="J78" s="34">
        <v>0.75</v>
      </c>
      <c r="K78" s="34">
        <v>0.75</v>
      </c>
      <c r="L78" s="34">
        <v>0.75</v>
      </c>
      <c r="M78" s="69">
        <v>0.75</v>
      </c>
      <c r="N78" s="32"/>
    </row>
    <row r="79" spans="1:14" x14ac:dyDescent="0.25">
      <c r="A79" t="s">
        <v>39</v>
      </c>
      <c r="B79" s="1" t="s">
        <v>40</v>
      </c>
      <c r="C79" s="34">
        <v>0.66666666666666663</v>
      </c>
      <c r="D79" s="34">
        <v>0.66666666666666663</v>
      </c>
      <c r="E79" s="34">
        <v>0.8571428571428571</v>
      </c>
      <c r="F79" s="34">
        <v>0.8571428571428571</v>
      </c>
      <c r="G79" s="34">
        <v>0.8571428571428571</v>
      </c>
      <c r="H79" s="34">
        <v>0.88</v>
      </c>
      <c r="I79" s="34">
        <v>0.88</v>
      </c>
      <c r="J79" s="34">
        <v>0.88</v>
      </c>
      <c r="K79" s="34">
        <v>1</v>
      </c>
      <c r="L79" s="34">
        <v>0.88888888888888884</v>
      </c>
      <c r="M79" s="69">
        <v>1</v>
      </c>
      <c r="N79" s="32"/>
    </row>
    <row r="80" spans="1:14" x14ac:dyDescent="0.25">
      <c r="A80" t="s">
        <v>41</v>
      </c>
      <c r="B80" s="1" t="s">
        <v>42</v>
      </c>
      <c r="C80" s="34">
        <v>0.88888888888888884</v>
      </c>
      <c r="D80" s="34">
        <v>0.88888888888888884</v>
      </c>
      <c r="E80" s="34">
        <v>0.88888888888888884</v>
      </c>
      <c r="F80" s="34">
        <v>0.9</v>
      </c>
      <c r="G80" s="34">
        <v>0.9</v>
      </c>
      <c r="H80" s="34">
        <v>0.9</v>
      </c>
      <c r="I80" s="34">
        <v>0.9</v>
      </c>
      <c r="J80" s="34">
        <v>0.9</v>
      </c>
      <c r="K80" s="34">
        <v>0.9</v>
      </c>
      <c r="L80" s="34">
        <v>0.81818181818181823</v>
      </c>
      <c r="M80" s="69">
        <v>0.9</v>
      </c>
      <c r="N80" s="32"/>
    </row>
    <row r="81" spans="1:14" x14ac:dyDescent="0.25">
      <c r="A81" t="s">
        <v>43</v>
      </c>
      <c r="B81" s="1" t="s">
        <v>44</v>
      </c>
      <c r="C81" s="34">
        <v>1</v>
      </c>
      <c r="D81" s="34">
        <v>0.75</v>
      </c>
      <c r="E81" s="34">
        <v>0.75</v>
      </c>
      <c r="F81" s="34">
        <v>0.66666666666666663</v>
      </c>
      <c r="G81" s="34">
        <v>0.7142857142857143</v>
      </c>
      <c r="H81" s="34">
        <v>0.86</v>
      </c>
      <c r="I81" s="34">
        <v>0.86</v>
      </c>
      <c r="J81" s="34">
        <v>0.86</v>
      </c>
      <c r="K81" s="34">
        <v>0.8571428571428571</v>
      </c>
      <c r="L81" s="34">
        <v>0.8571428571428571</v>
      </c>
      <c r="M81" s="69">
        <v>0.86</v>
      </c>
      <c r="N81" s="32"/>
    </row>
    <row r="82" spans="1:14" x14ac:dyDescent="0.25">
      <c r="A82" t="s">
        <v>45</v>
      </c>
      <c r="B82" s="1" t="s">
        <v>46</v>
      </c>
      <c r="C82" s="34">
        <v>0.77777777777777779</v>
      </c>
      <c r="D82" s="34">
        <v>0.88888888888888884</v>
      </c>
      <c r="E82" s="34">
        <v>0.88888888888888884</v>
      </c>
      <c r="F82" s="34">
        <v>0.88888888888888884</v>
      </c>
      <c r="G82" s="34">
        <v>0.88888888888888884</v>
      </c>
      <c r="H82" s="34">
        <v>0.89</v>
      </c>
      <c r="I82" s="34">
        <v>0.89</v>
      </c>
      <c r="J82" s="34">
        <v>0.89</v>
      </c>
      <c r="K82" s="34">
        <v>1</v>
      </c>
      <c r="L82" s="34">
        <v>1</v>
      </c>
      <c r="M82" s="69">
        <v>1</v>
      </c>
      <c r="N82" s="32"/>
    </row>
    <row r="83" spans="1:14" x14ac:dyDescent="0.25">
      <c r="A83" t="s">
        <v>47</v>
      </c>
      <c r="B83" s="1" t="s">
        <v>48</v>
      </c>
      <c r="C83" s="34">
        <v>1</v>
      </c>
      <c r="D83" s="34">
        <v>1</v>
      </c>
      <c r="E83" s="34">
        <v>1</v>
      </c>
      <c r="F83" s="34">
        <v>1</v>
      </c>
      <c r="G83" s="34">
        <v>1</v>
      </c>
      <c r="H83" s="34">
        <v>1</v>
      </c>
      <c r="I83" s="34">
        <v>1</v>
      </c>
      <c r="J83" s="34">
        <v>1</v>
      </c>
      <c r="K83" s="34">
        <v>1</v>
      </c>
      <c r="L83" s="34">
        <v>1</v>
      </c>
      <c r="M83" s="69">
        <v>1</v>
      </c>
      <c r="N83" s="32"/>
    </row>
    <row r="84" spans="1:14" x14ac:dyDescent="0.25">
      <c r="A84" t="s">
        <v>49</v>
      </c>
      <c r="B84" s="1" t="s">
        <v>50</v>
      </c>
      <c r="C84" s="34">
        <v>0.84615384615384615</v>
      </c>
      <c r="D84" s="34">
        <v>0.84615384615384615</v>
      </c>
      <c r="E84" s="34">
        <v>0.8571428571428571</v>
      </c>
      <c r="F84" s="34">
        <v>0.8571428571428571</v>
      </c>
      <c r="G84" s="34">
        <v>0.8571428571428571</v>
      </c>
      <c r="H84" s="34">
        <v>0.86</v>
      </c>
      <c r="I84" s="34">
        <v>0.84</v>
      </c>
      <c r="J84" s="34">
        <v>0.85</v>
      </c>
      <c r="K84" s="34">
        <v>0.84615384615384615</v>
      </c>
      <c r="L84" s="34">
        <v>0.84615384615384615</v>
      </c>
      <c r="M84" s="69">
        <v>0.85</v>
      </c>
      <c r="N84" s="32"/>
    </row>
    <row r="85" spans="1:14" x14ac:dyDescent="0.25">
      <c r="A85" t="s">
        <v>51</v>
      </c>
      <c r="B85" s="1" t="s">
        <v>52</v>
      </c>
      <c r="C85" s="34">
        <v>0.7</v>
      </c>
      <c r="D85" s="34">
        <v>0.72727272727272729</v>
      </c>
      <c r="E85" s="34">
        <v>0.63636363636363635</v>
      </c>
      <c r="F85" s="34">
        <v>0.69230769230769229</v>
      </c>
      <c r="G85" s="34">
        <v>0.69230769230769229</v>
      </c>
      <c r="H85" s="34">
        <v>0.77</v>
      </c>
      <c r="I85" s="34">
        <v>0.77</v>
      </c>
      <c r="J85" s="34">
        <v>0.77</v>
      </c>
      <c r="K85" s="34">
        <v>0.76923076923076927</v>
      </c>
      <c r="L85" s="34">
        <v>0.93</v>
      </c>
      <c r="M85" s="69">
        <v>0.85</v>
      </c>
      <c r="N85" s="32"/>
    </row>
    <row r="86" spans="1:14" x14ac:dyDescent="0.25">
      <c r="B86" s="1"/>
      <c r="C86" s="34"/>
      <c r="D86" s="34"/>
      <c r="E86" s="34"/>
      <c r="F86" s="34"/>
      <c r="G86" s="34"/>
      <c r="H86" s="34"/>
      <c r="I86" s="34"/>
      <c r="J86" s="34"/>
      <c r="K86" s="34"/>
    </row>
    <row r="87" spans="1:14" s="26" customFormat="1" ht="18.75" x14ac:dyDescent="0.3">
      <c r="A87"/>
      <c r="B87" s="25" t="s">
        <v>59</v>
      </c>
      <c r="C87" s="25"/>
      <c r="D87" s="25"/>
      <c r="E87" s="25"/>
      <c r="F87" s="25"/>
      <c r="G87" s="25"/>
      <c r="H87" s="25"/>
      <c r="I87" s="25"/>
      <c r="J87" s="25"/>
      <c r="K87" s="25"/>
      <c r="L87" s="25"/>
      <c r="M87" s="64"/>
    </row>
    <row r="88" spans="1:14" x14ac:dyDescent="0.25">
      <c r="A88" t="s">
        <v>18</v>
      </c>
      <c r="B88" s="1" t="s">
        <v>19</v>
      </c>
      <c r="C88" s="1" t="s">
        <v>20</v>
      </c>
      <c r="D88" s="1" t="s">
        <v>21</v>
      </c>
      <c r="E88" s="1" t="s">
        <v>22</v>
      </c>
      <c r="F88" s="1" t="s">
        <v>23</v>
      </c>
      <c r="G88" s="1" t="s">
        <v>24</v>
      </c>
      <c r="H88" s="1" t="s">
        <v>25</v>
      </c>
      <c r="I88" s="1" t="s">
        <v>26</v>
      </c>
      <c r="J88" s="1" t="s">
        <v>27</v>
      </c>
      <c r="K88" s="1" t="s">
        <v>28</v>
      </c>
      <c r="L88" s="1" t="s">
        <v>29</v>
      </c>
      <c r="M88" s="65" t="s">
        <v>30</v>
      </c>
      <c r="N88" s="1" t="s">
        <v>31</v>
      </c>
    </row>
    <row r="89" spans="1:14" s="30" customFormat="1" x14ac:dyDescent="0.25">
      <c r="A89" t="s">
        <v>32</v>
      </c>
      <c r="B89" s="27" t="s">
        <v>33</v>
      </c>
      <c r="C89" s="33" t="s">
        <v>34</v>
      </c>
      <c r="D89" s="33">
        <v>0.55000000000000004</v>
      </c>
      <c r="E89" s="33">
        <v>0.56999999999999995</v>
      </c>
      <c r="F89" s="33">
        <v>0.64</v>
      </c>
      <c r="G89" s="33">
        <v>0.67</v>
      </c>
      <c r="H89" s="33">
        <v>0.68</v>
      </c>
      <c r="I89" s="33">
        <v>0.69</v>
      </c>
      <c r="J89" s="33">
        <v>0.7</v>
      </c>
      <c r="K89" s="33">
        <v>0.72289156626506024</v>
      </c>
      <c r="L89" s="33">
        <v>0.76</v>
      </c>
      <c r="M89" s="68">
        <v>0.75</v>
      </c>
      <c r="N89" s="29"/>
    </row>
    <row r="90" spans="1:14" x14ac:dyDescent="0.25">
      <c r="A90" t="s">
        <v>35</v>
      </c>
      <c r="B90" s="1" t="s">
        <v>36</v>
      </c>
      <c r="C90" s="34" t="s">
        <v>34</v>
      </c>
      <c r="D90" s="34">
        <v>0.25</v>
      </c>
      <c r="E90" s="34">
        <v>0.25</v>
      </c>
      <c r="F90" s="34">
        <v>0.25</v>
      </c>
      <c r="G90" s="34">
        <v>0.6</v>
      </c>
      <c r="H90" s="34">
        <v>0.6</v>
      </c>
      <c r="I90" s="34">
        <v>0.5</v>
      </c>
      <c r="J90" s="34">
        <v>0.5</v>
      </c>
      <c r="K90" s="34">
        <v>0.5</v>
      </c>
      <c r="L90" s="34">
        <v>0.5</v>
      </c>
      <c r="M90" s="69">
        <v>0.67</v>
      </c>
      <c r="N90" s="32"/>
    </row>
    <row r="91" spans="1:14" x14ac:dyDescent="0.25">
      <c r="A91" t="s">
        <v>37</v>
      </c>
      <c r="B91" s="1" t="s">
        <v>38</v>
      </c>
      <c r="C91" s="34" t="s">
        <v>34</v>
      </c>
      <c r="D91" s="34">
        <v>0.33</v>
      </c>
      <c r="E91" s="34">
        <v>0.33</v>
      </c>
      <c r="F91" s="34">
        <v>0.5</v>
      </c>
      <c r="G91" s="34">
        <v>0.5</v>
      </c>
      <c r="H91" s="34">
        <v>0.5</v>
      </c>
      <c r="I91" s="34">
        <v>0.5</v>
      </c>
      <c r="J91" s="34">
        <v>0.5</v>
      </c>
      <c r="K91" s="34">
        <v>0.5</v>
      </c>
      <c r="L91" s="34">
        <v>0.5</v>
      </c>
      <c r="M91" s="69">
        <v>0.5</v>
      </c>
      <c r="N91" s="32"/>
    </row>
    <row r="92" spans="1:14" x14ac:dyDescent="0.25">
      <c r="A92" t="s">
        <v>39</v>
      </c>
      <c r="B92" s="1" t="s">
        <v>40</v>
      </c>
      <c r="C92" s="34" t="s">
        <v>34</v>
      </c>
      <c r="D92" s="34">
        <v>0.44</v>
      </c>
      <c r="E92" s="34">
        <v>0.66</v>
      </c>
      <c r="F92" s="34">
        <v>0.66</v>
      </c>
      <c r="G92" s="34">
        <v>0.66</v>
      </c>
      <c r="H92" s="34">
        <v>0.78</v>
      </c>
      <c r="I92" s="34">
        <v>0.78</v>
      </c>
      <c r="J92" s="34">
        <v>0.78</v>
      </c>
      <c r="K92" s="34">
        <v>0.88888888888888884</v>
      </c>
      <c r="L92" s="34">
        <v>0.88888888888888884</v>
      </c>
      <c r="M92" s="69">
        <v>0.89</v>
      </c>
      <c r="N92" s="32"/>
    </row>
    <row r="93" spans="1:14" x14ac:dyDescent="0.25">
      <c r="A93" t="s">
        <v>41</v>
      </c>
      <c r="B93" s="1" t="s">
        <v>42</v>
      </c>
      <c r="C93" s="34" t="s">
        <v>34</v>
      </c>
      <c r="D93" s="34">
        <v>0.62</v>
      </c>
      <c r="E93" s="34">
        <v>0.62</v>
      </c>
      <c r="F93" s="34">
        <v>0.69</v>
      </c>
      <c r="G93" s="34">
        <v>0.69</v>
      </c>
      <c r="H93" s="34">
        <v>0.69</v>
      </c>
      <c r="I93" s="34">
        <v>0.69</v>
      </c>
      <c r="J93" s="34">
        <v>0.69</v>
      </c>
      <c r="K93" s="34">
        <v>0.69230769230769229</v>
      </c>
      <c r="L93" s="34">
        <v>0.69230769230769229</v>
      </c>
      <c r="M93" s="69">
        <v>0.69</v>
      </c>
      <c r="N93" s="32"/>
    </row>
    <row r="94" spans="1:14" x14ac:dyDescent="0.25">
      <c r="A94" t="s">
        <v>43</v>
      </c>
      <c r="B94" s="1" t="s">
        <v>44</v>
      </c>
      <c r="C94" s="34" t="s">
        <v>34</v>
      </c>
      <c r="D94" s="34">
        <v>0.38</v>
      </c>
      <c r="E94" s="34">
        <v>0.38</v>
      </c>
      <c r="F94" s="34">
        <v>0.75</v>
      </c>
      <c r="G94" s="34">
        <v>0.63</v>
      </c>
      <c r="H94" s="34">
        <v>0.75</v>
      </c>
      <c r="I94" s="34">
        <v>0.75</v>
      </c>
      <c r="J94" s="34">
        <v>0.75</v>
      </c>
      <c r="K94" s="34">
        <v>0.75</v>
      </c>
      <c r="L94" s="34">
        <v>0.75</v>
      </c>
      <c r="M94" s="69">
        <v>0.75</v>
      </c>
      <c r="N94" s="32"/>
    </row>
    <row r="95" spans="1:14" x14ac:dyDescent="0.25">
      <c r="A95" t="s">
        <v>45</v>
      </c>
      <c r="B95" s="1" t="s">
        <v>46</v>
      </c>
      <c r="C95" s="34" t="s">
        <v>34</v>
      </c>
      <c r="D95" s="34">
        <v>0.8</v>
      </c>
      <c r="E95" s="34">
        <v>0.8</v>
      </c>
      <c r="F95" s="34">
        <v>0.8</v>
      </c>
      <c r="G95" s="34">
        <v>0.8</v>
      </c>
      <c r="H95" s="34">
        <v>0.8</v>
      </c>
      <c r="I95" s="34">
        <v>0.8</v>
      </c>
      <c r="J95" s="34">
        <v>0.8</v>
      </c>
      <c r="K95" s="34">
        <v>0.9</v>
      </c>
      <c r="L95" s="34">
        <v>0.9</v>
      </c>
      <c r="M95" s="69">
        <v>0.9</v>
      </c>
      <c r="N95" s="32"/>
    </row>
    <row r="96" spans="1:14" x14ac:dyDescent="0.25">
      <c r="A96" t="s">
        <v>47</v>
      </c>
      <c r="B96" s="1" t="s">
        <v>48</v>
      </c>
      <c r="C96" s="34" t="s">
        <v>34</v>
      </c>
      <c r="D96" s="34">
        <v>1</v>
      </c>
      <c r="E96" s="34">
        <v>1</v>
      </c>
      <c r="F96" s="34">
        <v>1</v>
      </c>
      <c r="G96" s="34">
        <v>1</v>
      </c>
      <c r="H96" s="34">
        <v>1</v>
      </c>
      <c r="I96" s="34">
        <v>1</v>
      </c>
      <c r="J96" s="34">
        <v>1</v>
      </c>
      <c r="K96" s="34">
        <v>1</v>
      </c>
      <c r="L96" s="34">
        <v>1</v>
      </c>
      <c r="M96" s="69">
        <v>1</v>
      </c>
      <c r="N96" s="32"/>
    </row>
    <row r="97" spans="1:14" x14ac:dyDescent="0.25">
      <c r="A97" t="s">
        <v>49</v>
      </c>
      <c r="B97" s="1" t="s">
        <v>50</v>
      </c>
      <c r="C97" s="34" t="s">
        <v>34</v>
      </c>
      <c r="D97" s="34">
        <v>0.65</v>
      </c>
      <c r="E97" s="34">
        <v>0.71</v>
      </c>
      <c r="F97" s="34">
        <v>0.71</v>
      </c>
      <c r="G97" s="34">
        <v>0.71</v>
      </c>
      <c r="H97" s="34">
        <v>0.71</v>
      </c>
      <c r="I97" s="34">
        <v>0.69</v>
      </c>
      <c r="J97" s="34">
        <v>0.69</v>
      </c>
      <c r="K97" s="34">
        <v>0.6875</v>
      </c>
      <c r="L97" s="34">
        <v>0.6875</v>
      </c>
      <c r="M97" s="69">
        <v>0.69</v>
      </c>
      <c r="N97" s="32"/>
    </row>
    <row r="98" spans="1:14" x14ac:dyDescent="0.25">
      <c r="A98" t="s">
        <v>51</v>
      </c>
      <c r="B98" s="1" t="s">
        <v>52</v>
      </c>
      <c r="C98" s="34" t="s">
        <v>34</v>
      </c>
      <c r="D98" s="34">
        <v>0.5</v>
      </c>
      <c r="E98" s="34">
        <v>0.44</v>
      </c>
      <c r="F98" s="34">
        <v>0.6</v>
      </c>
      <c r="G98" s="34">
        <v>0.6</v>
      </c>
      <c r="H98" s="34">
        <v>0.63</v>
      </c>
      <c r="I98" s="34">
        <v>0.66</v>
      </c>
      <c r="J98" s="34">
        <v>0.71</v>
      </c>
      <c r="K98" s="34">
        <v>0.7142857142857143</v>
      </c>
      <c r="L98" s="34">
        <v>0.93</v>
      </c>
      <c r="M98" s="69">
        <v>0.79</v>
      </c>
      <c r="N98" s="32"/>
    </row>
    <row r="99" spans="1:14" s="35" customFormat="1" x14ac:dyDescent="0.25">
      <c r="A99"/>
      <c r="B99" s="35" t="s">
        <v>60</v>
      </c>
      <c r="M99" s="70"/>
    </row>
    <row r="100" spans="1:14" s="35" customFormat="1" x14ac:dyDescent="0.25">
      <c r="A100"/>
      <c r="B100" s="35" t="s">
        <v>61</v>
      </c>
      <c r="M100" s="70"/>
    </row>
  </sheetData>
  <mergeCells count="4">
    <mergeCell ref="B3:H3"/>
    <mergeCell ref="B4:H4"/>
    <mergeCell ref="B5:H5"/>
    <mergeCell ref="B6:H6"/>
  </mergeCells>
  <phoneticPr fontId="29" type="noConversion"/>
  <hyperlinks>
    <hyperlink ref="B1" location="'Contents'!B7" display="⇐ Return to contents" xr:uid="{387504F8-A6A1-4CB0-9E77-24EBA7F5BAB9}"/>
  </hyperlinks>
  <pageMargins left="0.7" right="0.7" top="0.75" bottom="0.75" header="0.3" footer="0.3"/>
  <pageSetup orientation="portrait" horizontalDpi="300" verticalDpi="300" r:id="rId1"/>
  <tableParts count="7">
    <tablePart r:id="rId2"/>
    <tablePart r:id="rId3"/>
    <tablePart r:id="rId4"/>
    <tablePart r:id="rId5"/>
    <tablePart r:id="rId6"/>
    <tablePart r:id="rId7"/>
    <tablePart r:id="rId8"/>
  </tableParts>
  <extLst>
    <ext xmlns:x14="http://schemas.microsoft.com/office/spreadsheetml/2009/9/main" uri="{05C60535-1F16-4fd2-B633-F4F36F0B64E0}">
      <x14:sparklineGroups xmlns:xm="http://schemas.microsoft.com/office/excel/2006/main">
        <x14:sparklineGroup displayEmptyCellsAs="gap" xr2:uid="{07D99C93-A60C-499B-979A-3DB752D56DFE}">
          <x14:colorSeries rgb="FF376092"/>
          <x14:colorNegative rgb="FFD00000"/>
          <x14:colorAxis rgb="FF000000"/>
          <x14:colorMarkers rgb="FFD00000"/>
          <x14:colorFirst rgb="FFD00000"/>
          <x14:colorLast rgb="FFD00000"/>
          <x14:colorHigh rgb="FFD00000"/>
          <x14:colorLow rgb="FFD00000"/>
          <x14:sparklines>
            <x14:sparkline>
              <xm:f>'Historic Environment Records'!H11:M11</xm:f>
              <xm:sqref>N11</xm:sqref>
            </x14:sparkline>
            <x14:sparkline>
              <xm:f>'Historic Environment Records'!H12:M12</xm:f>
              <xm:sqref>N12</xm:sqref>
            </x14:sparkline>
            <x14:sparkline>
              <xm:f>'Historic Environment Records'!H13:M13</xm:f>
              <xm:sqref>N13</xm:sqref>
            </x14:sparkline>
            <x14:sparkline>
              <xm:f>'Historic Environment Records'!H14:M14</xm:f>
              <xm:sqref>N14</xm:sqref>
            </x14:sparkline>
            <x14:sparkline>
              <xm:f>'Historic Environment Records'!H15:M15</xm:f>
              <xm:sqref>N15</xm:sqref>
            </x14:sparkline>
            <x14:sparkline>
              <xm:f>'Historic Environment Records'!H16:M16</xm:f>
              <xm:sqref>N16</xm:sqref>
            </x14:sparkline>
            <x14:sparkline>
              <xm:f>'Historic Environment Records'!H17:M17</xm:f>
              <xm:sqref>N17</xm:sqref>
            </x14:sparkline>
            <x14:sparkline>
              <xm:f>'Historic Environment Records'!H18:M18</xm:f>
              <xm:sqref>N18</xm:sqref>
            </x14:sparkline>
            <x14:sparkline>
              <xm:f>'Historic Environment Records'!H19:M19</xm:f>
              <xm:sqref>N19</xm:sqref>
            </x14:sparkline>
            <x14:sparkline>
              <xm:f>'Historic Environment Records'!H20:M20</xm:f>
              <xm:sqref>N20</xm:sqref>
            </x14:sparkline>
          </x14:sparklines>
        </x14:sparklineGroup>
        <x14:sparklineGroup displayEmptyCellsAs="gap" xr2:uid="{A47E385A-E0A6-46B0-9601-FCA72C6E7358}">
          <x14:colorSeries rgb="FF376092"/>
          <x14:colorNegative rgb="FFD00000"/>
          <x14:colorAxis rgb="FF000000"/>
          <x14:colorMarkers rgb="FFD00000"/>
          <x14:colorFirst rgb="FFD00000"/>
          <x14:colorLast rgb="FFD00000"/>
          <x14:colorHigh rgb="FFD00000"/>
          <x14:colorLow rgb="FFD00000"/>
          <x14:sparklines>
            <x14:sparkline>
              <xm:f>'Historic Environment Records'!C24:M24</xm:f>
              <xm:sqref>N24</xm:sqref>
            </x14:sparkline>
            <x14:sparkline>
              <xm:f>'Historic Environment Records'!C25:M25</xm:f>
              <xm:sqref>N25</xm:sqref>
            </x14:sparkline>
            <x14:sparkline>
              <xm:f>'Historic Environment Records'!C26:M26</xm:f>
              <xm:sqref>N26</xm:sqref>
            </x14:sparkline>
            <x14:sparkline>
              <xm:f>'Historic Environment Records'!C27:M27</xm:f>
              <xm:sqref>N27</xm:sqref>
            </x14:sparkline>
            <x14:sparkline>
              <xm:f>'Historic Environment Records'!C28:M28</xm:f>
              <xm:sqref>N28</xm:sqref>
            </x14:sparkline>
            <x14:sparkline>
              <xm:f>'Historic Environment Records'!C29:M29</xm:f>
              <xm:sqref>N29</xm:sqref>
            </x14:sparkline>
            <x14:sparkline>
              <xm:f>'Historic Environment Records'!C30:M30</xm:f>
              <xm:sqref>N30</xm:sqref>
            </x14:sparkline>
            <x14:sparkline>
              <xm:f>'Historic Environment Records'!C31:M31</xm:f>
              <xm:sqref>N31</xm:sqref>
            </x14:sparkline>
            <x14:sparkline>
              <xm:f>'Historic Environment Records'!C32:M32</xm:f>
              <xm:sqref>N32</xm:sqref>
            </x14:sparkline>
            <x14:sparkline>
              <xm:f>'Historic Environment Records'!C33:M33</xm:f>
              <xm:sqref>N33</xm:sqref>
            </x14:sparkline>
          </x14:sparklines>
        </x14:sparklineGroup>
        <x14:sparklineGroup displayEmptyCellsAs="gap" xr2:uid="{FA345E98-7441-4646-A0B2-6B9BC61BDF45}">
          <x14:colorSeries rgb="FF376092"/>
          <x14:colorNegative rgb="FFD00000"/>
          <x14:colorAxis rgb="FF000000"/>
          <x14:colorMarkers rgb="FFD00000"/>
          <x14:colorFirst rgb="FFD00000"/>
          <x14:colorLast rgb="FFD00000"/>
          <x14:colorHigh rgb="FFD00000"/>
          <x14:colorLow rgb="FFD00000"/>
          <x14:sparklines>
            <x14:sparkline>
              <xm:f>'Historic Environment Records'!C37:M37</xm:f>
              <xm:sqref>N37</xm:sqref>
            </x14:sparkline>
            <x14:sparkline>
              <xm:f>'Historic Environment Records'!C38:M38</xm:f>
              <xm:sqref>N38</xm:sqref>
            </x14:sparkline>
            <x14:sparkline>
              <xm:f>'Historic Environment Records'!C39:M39</xm:f>
              <xm:sqref>N39</xm:sqref>
            </x14:sparkline>
            <x14:sparkline>
              <xm:f>'Historic Environment Records'!C40:M40</xm:f>
              <xm:sqref>N40</xm:sqref>
            </x14:sparkline>
            <x14:sparkline>
              <xm:f>'Historic Environment Records'!C41:M41</xm:f>
              <xm:sqref>N41</xm:sqref>
            </x14:sparkline>
            <x14:sparkline>
              <xm:f>'Historic Environment Records'!C42:M42</xm:f>
              <xm:sqref>N42</xm:sqref>
            </x14:sparkline>
            <x14:sparkline>
              <xm:f>'Historic Environment Records'!C43:M43</xm:f>
              <xm:sqref>N43</xm:sqref>
            </x14:sparkline>
            <x14:sparkline>
              <xm:f>'Historic Environment Records'!C44:M44</xm:f>
              <xm:sqref>N44</xm:sqref>
            </x14:sparkline>
            <x14:sparkline>
              <xm:f>'Historic Environment Records'!C45:M45</xm:f>
              <xm:sqref>N45</xm:sqref>
            </x14:sparkline>
            <x14:sparkline>
              <xm:f>'Historic Environment Records'!C46:M46</xm:f>
              <xm:sqref>N46</xm:sqref>
            </x14:sparkline>
          </x14:sparklines>
        </x14:sparklineGroup>
        <x14:sparklineGroup displayEmptyCellsAs="gap" xr2:uid="{925D329A-5B70-46C4-95A2-F62604791FF7}">
          <x14:colorSeries rgb="FF376092"/>
          <x14:colorNegative rgb="FFD00000"/>
          <x14:colorAxis rgb="FF000000"/>
          <x14:colorMarkers rgb="FFD00000"/>
          <x14:colorFirst rgb="FFD00000"/>
          <x14:colorLast rgb="FFD00000"/>
          <x14:colorHigh rgb="FFD00000"/>
          <x14:colorLow rgb="FFD00000"/>
          <x14:sparklines>
            <x14:sparkline>
              <xm:f>'Historic Environment Records'!C50:M50</xm:f>
              <xm:sqref>N50</xm:sqref>
            </x14:sparkline>
            <x14:sparkline>
              <xm:f>'Historic Environment Records'!C51:M51</xm:f>
              <xm:sqref>N51</xm:sqref>
            </x14:sparkline>
            <x14:sparkline>
              <xm:f>'Historic Environment Records'!C52:M52</xm:f>
              <xm:sqref>N52</xm:sqref>
            </x14:sparkline>
            <x14:sparkline>
              <xm:f>'Historic Environment Records'!C53:M53</xm:f>
              <xm:sqref>N53</xm:sqref>
            </x14:sparkline>
            <x14:sparkline>
              <xm:f>'Historic Environment Records'!C54:M54</xm:f>
              <xm:sqref>N54</xm:sqref>
            </x14:sparkline>
            <x14:sparkline>
              <xm:f>'Historic Environment Records'!C55:M55</xm:f>
              <xm:sqref>N55</xm:sqref>
            </x14:sparkline>
            <x14:sparkline>
              <xm:f>'Historic Environment Records'!C56:M56</xm:f>
              <xm:sqref>N56</xm:sqref>
            </x14:sparkline>
            <x14:sparkline>
              <xm:f>'Historic Environment Records'!C57:M57</xm:f>
              <xm:sqref>N57</xm:sqref>
            </x14:sparkline>
            <x14:sparkline>
              <xm:f>'Historic Environment Records'!C58:M58</xm:f>
              <xm:sqref>N58</xm:sqref>
            </x14:sparkline>
            <x14:sparkline>
              <xm:f>'Historic Environment Records'!C59:M59</xm:f>
              <xm:sqref>N59</xm:sqref>
            </x14:sparkline>
          </x14:sparklines>
        </x14:sparklineGroup>
        <x14:sparklineGroup displayEmptyCellsAs="gap" xr2:uid="{B01DB2CC-8503-44F1-A010-96308ED7BD25}">
          <x14:colorSeries rgb="FF376092"/>
          <x14:colorNegative rgb="FFD00000"/>
          <x14:colorAxis rgb="FF000000"/>
          <x14:colorMarkers rgb="FFD00000"/>
          <x14:colorFirst rgb="FFD00000"/>
          <x14:colorLast rgb="FFD00000"/>
          <x14:colorHigh rgb="FFD00000"/>
          <x14:colorLow rgb="FFD00000"/>
          <x14:sparklines>
            <x14:sparkline>
              <xm:f>'Historic Environment Records'!C63:M63</xm:f>
              <xm:sqref>N63</xm:sqref>
            </x14:sparkline>
            <x14:sparkline>
              <xm:f>'Historic Environment Records'!C64:M64</xm:f>
              <xm:sqref>N64</xm:sqref>
            </x14:sparkline>
            <x14:sparkline>
              <xm:f>'Historic Environment Records'!C65:M65</xm:f>
              <xm:sqref>N65</xm:sqref>
            </x14:sparkline>
            <x14:sparkline>
              <xm:f>'Historic Environment Records'!C66:M66</xm:f>
              <xm:sqref>N66</xm:sqref>
            </x14:sparkline>
            <x14:sparkline>
              <xm:f>'Historic Environment Records'!C67:M67</xm:f>
              <xm:sqref>N67</xm:sqref>
            </x14:sparkline>
            <x14:sparkline>
              <xm:f>'Historic Environment Records'!C68:M68</xm:f>
              <xm:sqref>N68</xm:sqref>
            </x14:sparkline>
            <x14:sparkline>
              <xm:f>'Historic Environment Records'!C69:M69</xm:f>
              <xm:sqref>N69</xm:sqref>
            </x14:sparkline>
            <x14:sparkline>
              <xm:f>'Historic Environment Records'!C70:M70</xm:f>
              <xm:sqref>N70</xm:sqref>
            </x14:sparkline>
            <x14:sparkline>
              <xm:f>'Historic Environment Records'!C71:M71</xm:f>
              <xm:sqref>N71</xm:sqref>
            </x14:sparkline>
            <x14:sparkline>
              <xm:f>'Historic Environment Records'!C72:M72</xm:f>
              <xm:sqref>N72</xm:sqref>
            </x14:sparkline>
          </x14:sparklines>
        </x14:sparklineGroup>
        <x14:sparklineGroup displayEmptyCellsAs="gap" xr2:uid="{815A20C7-FF6D-4787-B40B-62AFD7B054C5}">
          <x14:colorSeries rgb="FF376092"/>
          <x14:colorNegative rgb="FFD00000"/>
          <x14:colorAxis rgb="FF000000"/>
          <x14:colorMarkers rgb="FFD00000"/>
          <x14:colorFirst rgb="FFD00000"/>
          <x14:colorLast rgb="FFD00000"/>
          <x14:colorHigh rgb="FFD00000"/>
          <x14:colorLow rgb="FFD00000"/>
          <x14:sparklines>
            <x14:sparkline>
              <xm:f>'Historic Environment Records'!C76:M76</xm:f>
              <xm:sqref>N76</xm:sqref>
            </x14:sparkline>
            <x14:sparkline>
              <xm:f>'Historic Environment Records'!C77:M77</xm:f>
              <xm:sqref>N77</xm:sqref>
            </x14:sparkline>
            <x14:sparkline>
              <xm:f>'Historic Environment Records'!C78:M78</xm:f>
              <xm:sqref>N78</xm:sqref>
            </x14:sparkline>
            <x14:sparkline>
              <xm:f>'Historic Environment Records'!C79:M79</xm:f>
              <xm:sqref>N79</xm:sqref>
            </x14:sparkline>
            <x14:sparkline>
              <xm:f>'Historic Environment Records'!C80:M80</xm:f>
              <xm:sqref>N80</xm:sqref>
            </x14:sparkline>
            <x14:sparkline>
              <xm:f>'Historic Environment Records'!C81:M81</xm:f>
              <xm:sqref>N81</xm:sqref>
            </x14:sparkline>
            <x14:sparkline>
              <xm:f>'Historic Environment Records'!C82:M82</xm:f>
              <xm:sqref>N82</xm:sqref>
            </x14:sparkline>
            <x14:sparkline>
              <xm:f>'Historic Environment Records'!C83:M83</xm:f>
              <xm:sqref>N83</xm:sqref>
            </x14:sparkline>
            <x14:sparkline>
              <xm:f>'Historic Environment Records'!C84:M84</xm:f>
              <xm:sqref>N84</xm:sqref>
            </x14:sparkline>
            <x14:sparkline>
              <xm:f>'Historic Environment Records'!C85:M85</xm:f>
              <xm:sqref>N85</xm:sqref>
            </x14:sparkline>
          </x14:sparklines>
        </x14:sparklineGroup>
        <x14:sparklineGroup displayEmptyCellsAs="gap" xr2:uid="{800CA66A-A2FD-42C4-A913-8C4A0ACFFBAF}">
          <x14:colorSeries rgb="FF376092"/>
          <x14:colorNegative rgb="FFD00000"/>
          <x14:colorAxis rgb="FF000000"/>
          <x14:colorMarkers rgb="FFD00000"/>
          <x14:colorFirst rgb="FFD00000"/>
          <x14:colorLast rgb="FFD00000"/>
          <x14:colorHigh rgb="FFD00000"/>
          <x14:colorLow rgb="FFD00000"/>
          <x14:sparklines>
            <x14:sparkline>
              <xm:f>'Historic Environment Records'!D89:M89</xm:f>
              <xm:sqref>N89</xm:sqref>
            </x14:sparkline>
            <x14:sparkline>
              <xm:f>'Historic Environment Records'!D90:M90</xm:f>
              <xm:sqref>N90</xm:sqref>
            </x14:sparkline>
            <x14:sparkline>
              <xm:f>'Historic Environment Records'!D91:M91</xm:f>
              <xm:sqref>N91</xm:sqref>
            </x14:sparkline>
            <x14:sparkline>
              <xm:f>'Historic Environment Records'!D92:M92</xm:f>
              <xm:sqref>N92</xm:sqref>
            </x14:sparkline>
            <x14:sparkline>
              <xm:f>'Historic Environment Records'!D93:M93</xm:f>
              <xm:sqref>N93</xm:sqref>
            </x14:sparkline>
            <x14:sparkline>
              <xm:f>'Historic Environment Records'!D94:M94</xm:f>
              <xm:sqref>N94</xm:sqref>
            </x14:sparkline>
            <x14:sparkline>
              <xm:f>'Historic Environment Records'!D95:M95</xm:f>
              <xm:sqref>N95</xm:sqref>
            </x14:sparkline>
            <x14:sparkline>
              <xm:f>'Historic Environment Records'!D96:M96</xm:f>
              <xm:sqref>N96</xm:sqref>
            </x14:sparkline>
            <x14:sparkline>
              <xm:f>'Historic Environment Records'!D97:M97</xm:f>
              <xm:sqref>N97</xm:sqref>
            </x14:sparkline>
            <x14:sparkline>
              <xm:f>'Historic Environment Records'!D98:M98</xm:f>
              <xm:sqref>N98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2D49-798E-4E8B-BC25-D7ADE7A34310}">
  <sheetPr codeName="Sheet19"/>
  <dimension ref="A1:K346"/>
  <sheetViews>
    <sheetView showGridLines="0" zoomScaleNormal="100" workbookViewId="0">
      <selection activeCell="E333" sqref="E333"/>
    </sheetView>
  </sheetViews>
  <sheetFormatPr defaultColWidth="9.140625" defaultRowHeight="14.25" x14ac:dyDescent="0.2"/>
  <cols>
    <col min="1" max="1" width="24.42578125" style="19" bestFit="1" customWidth="1"/>
    <col min="2" max="2" width="35.42578125" style="19" bestFit="1" customWidth="1"/>
    <col min="3" max="3" width="25.28515625" style="61" customWidth="1"/>
    <col min="4" max="4" width="36.140625" style="19" customWidth="1"/>
    <col min="5" max="5" width="24.42578125" style="19" customWidth="1"/>
    <col min="6" max="6" width="17.7109375" style="19" customWidth="1"/>
    <col min="7" max="7" width="18.7109375" style="19" customWidth="1"/>
    <col min="8" max="8" width="17.7109375" style="19" customWidth="1"/>
    <col min="9" max="9" width="18.7109375" style="19" customWidth="1"/>
    <col min="10" max="10" width="22.7109375" style="19" customWidth="1"/>
    <col min="11" max="11" width="23.7109375" style="19" bestFit="1" customWidth="1"/>
    <col min="12" max="16384" width="9.140625" style="19"/>
  </cols>
  <sheetData>
    <row r="1" spans="1:11" ht="15" x14ac:dyDescent="0.25">
      <c r="A1" s="18" t="s">
        <v>6</v>
      </c>
      <c r="B1" s="1"/>
      <c r="C1" s="65"/>
      <c r="D1" s="1"/>
      <c r="E1" s="1"/>
      <c r="F1" s="1"/>
      <c r="G1" s="1"/>
      <c r="H1" s="1"/>
      <c r="I1" s="1"/>
      <c r="J1" s="1"/>
      <c r="K1" s="1"/>
    </row>
    <row r="2" spans="1:11" s="21" customFormat="1" ht="31.5" x14ac:dyDescent="0.5">
      <c r="A2" s="20" t="s">
        <v>62</v>
      </c>
      <c r="B2" s="20"/>
      <c r="C2" s="71"/>
      <c r="D2" s="20"/>
      <c r="E2" s="20"/>
      <c r="F2" s="20"/>
      <c r="G2" s="20"/>
      <c r="H2" s="20"/>
      <c r="I2" s="20"/>
      <c r="J2" s="20"/>
      <c r="K2" s="20"/>
    </row>
    <row r="3" spans="1:11" ht="62.25" customHeight="1" x14ac:dyDescent="0.25">
      <c r="A3" s="93" t="s">
        <v>63</v>
      </c>
      <c r="B3" s="93"/>
      <c r="C3" s="93"/>
      <c r="D3" s="93"/>
      <c r="E3" s="93"/>
      <c r="F3" s="1"/>
      <c r="G3" s="1"/>
      <c r="H3" s="1"/>
      <c r="I3" s="1"/>
      <c r="J3" s="1"/>
      <c r="K3" s="1"/>
    </row>
    <row r="4" spans="1:11" ht="15" x14ac:dyDescent="0.25">
      <c r="A4" s="18"/>
      <c r="B4" s="1"/>
      <c r="C4" s="65"/>
      <c r="D4" s="1"/>
      <c r="E4" s="1"/>
      <c r="F4" s="1"/>
      <c r="G4" s="1"/>
      <c r="H4" s="1"/>
      <c r="I4" s="1"/>
      <c r="J4" s="1"/>
      <c r="K4" s="1"/>
    </row>
    <row r="5" spans="1:11" ht="18.75" x14ac:dyDescent="0.3">
      <c r="A5" s="25" t="s">
        <v>64</v>
      </c>
      <c r="B5" s="1"/>
      <c r="C5" s="65"/>
      <c r="D5" s="1"/>
      <c r="E5" s="1"/>
      <c r="F5" s="1"/>
      <c r="G5" s="1"/>
      <c r="H5" s="1"/>
      <c r="I5" s="1"/>
      <c r="J5" s="1"/>
      <c r="K5" s="1"/>
    </row>
    <row r="6" spans="1:11" s="37" customFormat="1" ht="15" x14ac:dyDescent="0.25">
      <c r="A6" s="36" t="s">
        <v>19</v>
      </c>
      <c r="B6" s="36" t="s">
        <v>65</v>
      </c>
      <c r="C6" s="72" t="s">
        <v>66</v>
      </c>
      <c r="D6" s="36"/>
      <c r="E6" s="36"/>
      <c r="F6" s="36"/>
      <c r="G6" s="36"/>
      <c r="H6" s="36"/>
      <c r="I6" s="36"/>
      <c r="J6" s="36"/>
      <c r="K6" s="36"/>
    </row>
    <row r="7" spans="1:11" ht="15" x14ac:dyDescent="0.25">
      <c r="A7" s="1" t="s">
        <v>46</v>
      </c>
      <c r="B7" s="1" t="s">
        <v>67</v>
      </c>
      <c r="C7" s="65" t="s">
        <v>68</v>
      </c>
      <c r="D7" s="1"/>
      <c r="E7" s="1"/>
      <c r="F7" s="1"/>
      <c r="G7" s="1"/>
      <c r="H7" s="1"/>
      <c r="I7" s="1"/>
      <c r="J7" s="1"/>
      <c r="K7" s="1"/>
    </row>
    <row r="8" spans="1:11" ht="15" x14ac:dyDescent="0.25">
      <c r="A8" s="1" t="s">
        <v>46</v>
      </c>
      <c r="B8" s="1" t="s">
        <v>69</v>
      </c>
      <c r="C8" s="65" t="s">
        <v>70</v>
      </c>
      <c r="D8" s="1"/>
      <c r="E8" s="1"/>
      <c r="F8" s="1"/>
      <c r="G8" s="1"/>
      <c r="H8" s="1"/>
      <c r="I8" s="1"/>
      <c r="J8" s="1"/>
      <c r="K8" s="1"/>
    </row>
    <row r="9" spans="1:11" ht="15" x14ac:dyDescent="0.25">
      <c r="A9" s="1" t="s">
        <v>46</v>
      </c>
      <c r="B9" s="1" t="s">
        <v>71</v>
      </c>
      <c r="C9" s="65" t="s">
        <v>70</v>
      </c>
      <c r="D9" s="1"/>
      <c r="E9" s="1"/>
      <c r="F9" s="1"/>
      <c r="G9" s="1"/>
      <c r="H9" s="1"/>
      <c r="I9" s="1"/>
      <c r="J9" s="1"/>
      <c r="K9" s="1"/>
    </row>
    <row r="10" spans="1:11" ht="15" x14ac:dyDescent="0.25">
      <c r="A10" s="1" t="s">
        <v>46</v>
      </c>
      <c r="B10" s="1" t="s">
        <v>72</v>
      </c>
      <c r="C10" s="65" t="s">
        <v>70</v>
      </c>
      <c r="D10" s="1"/>
      <c r="E10" s="1"/>
      <c r="F10" s="1"/>
      <c r="G10" s="1"/>
      <c r="H10" s="1"/>
      <c r="I10" s="1"/>
      <c r="J10" s="1"/>
      <c r="K10" s="1"/>
    </row>
    <row r="11" spans="1:11" ht="15" x14ac:dyDescent="0.25">
      <c r="A11" s="1" t="s">
        <v>46</v>
      </c>
      <c r="B11" s="1" t="s">
        <v>73</v>
      </c>
      <c r="C11" s="65" t="s">
        <v>70</v>
      </c>
      <c r="D11" s="1"/>
      <c r="E11" s="1"/>
      <c r="F11" s="1"/>
      <c r="G11" s="1"/>
      <c r="H11" s="1"/>
      <c r="I11" s="1"/>
      <c r="J11" s="1"/>
      <c r="K11" s="1"/>
    </row>
    <row r="12" spans="1:11" ht="15" x14ac:dyDescent="0.25">
      <c r="A12" s="1" t="s">
        <v>46</v>
      </c>
      <c r="B12" s="1" t="s">
        <v>74</v>
      </c>
      <c r="C12" s="65" t="s">
        <v>70</v>
      </c>
      <c r="D12" s="1"/>
      <c r="E12" s="1"/>
      <c r="F12" s="1"/>
      <c r="G12" s="1"/>
      <c r="H12" s="1"/>
      <c r="I12" s="1"/>
      <c r="J12" s="1"/>
      <c r="K12" s="1"/>
    </row>
    <row r="13" spans="1:11" ht="15" x14ac:dyDescent="0.25">
      <c r="A13" s="1" t="s">
        <v>46</v>
      </c>
      <c r="B13" s="1" t="s">
        <v>75</v>
      </c>
      <c r="C13" s="65" t="s">
        <v>70</v>
      </c>
      <c r="D13" s="1"/>
      <c r="E13" s="38"/>
      <c r="F13" s="1"/>
      <c r="G13" s="39"/>
      <c r="H13" s="1"/>
      <c r="I13" s="39"/>
      <c r="J13" s="1"/>
      <c r="K13" s="39"/>
    </row>
    <row r="14" spans="1:11" ht="15" x14ac:dyDescent="0.25">
      <c r="A14" s="1" t="s">
        <v>46</v>
      </c>
      <c r="B14" s="1" t="s">
        <v>76</v>
      </c>
      <c r="C14" s="65" t="s">
        <v>68</v>
      </c>
      <c r="D14" s="1"/>
      <c r="E14" s="38"/>
      <c r="F14" s="1"/>
      <c r="G14" s="39"/>
      <c r="H14" s="1"/>
      <c r="I14" s="39"/>
      <c r="J14" s="1"/>
      <c r="K14" s="39"/>
    </row>
    <row r="15" spans="1:11" ht="15" x14ac:dyDescent="0.25">
      <c r="A15" s="1" t="s">
        <v>46</v>
      </c>
      <c r="B15" s="1" t="s">
        <v>77</v>
      </c>
      <c r="C15" s="65" t="s">
        <v>68</v>
      </c>
      <c r="D15" s="1"/>
      <c r="E15" s="38"/>
      <c r="F15" s="1"/>
      <c r="G15" s="39"/>
      <c r="H15" s="1"/>
      <c r="I15" s="39"/>
      <c r="J15" s="1"/>
      <c r="K15" s="39"/>
    </row>
    <row r="16" spans="1:11" ht="15" x14ac:dyDescent="0.25">
      <c r="A16" s="1" t="s">
        <v>46</v>
      </c>
      <c r="B16" s="1" t="s">
        <v>78</v>
      </c>
      <c r="C16" s="65"/>
      <c r="D16" s="1"/>
      <c r="E16" s="38"/>
      <c r="F16" s="1"/>
      <c r="G16" s="39"/>
      <c r="H16" s="1"/>
      <c r="I16" s="39"/>
      <c r="J16" s="1"/>
      <c r="K16" s="39"/>
    </row>
    <row r="17" spans="1:11" ht="15" x14ac:dyDescent="0.25">
      <c r="A17" s="1" t="s">
        <v>46</v>
      </c>
      <c r="B17" s="1" t="s">
        <v>79</v>
      </c>
      <c r="C17" s="65" t="s">
        <v>68</v>
      </c>
      <c r="D17" s="1"/>
      <c r="E17" s="38"/>
      <c r="F17" s="1"/>
      <c r="G17" s="39"/>
      <c r="H17" s="1"/>
      <c r="I17" s="39"/>
      <c r="J17" s="1"/>
      <c r="K17" s="39"/>
    </row>
    <row r="18" spans="1:11" ht="15" x14ac:dyDescent="0.25">
      <c r="A18" s="1" t="s">
        <v>46</v>
      </c>
      <c r="B18" s="1" t="s">
        <v>80</v>
      </c>
      <c r="C18" s="65" t="s">
        <v>70</v>
      </c>
      <c r="D18" s="1"/>
      <c r="E18" s="38"/>
      <c r="F18" s="1"/>
      <c r="G18" s="39"/>
      <c r="H18" s="1"/>
      <c r="I18" s="39"/>
      <c r="J18" s="1"/>
      <c r="K18" s="39"/>
    </row>
    <row r="19" spans="1:11" ht="15" x14ac:dyDescent="0.25">
      <c r="A19" s="1" t="s">
        <v>46</v>
      </c>
      <c r="B19" s="1" t="s">
        <v>81</v>
      </c>
      <c r="C19" s="65" t="s">
        <v>68</v>
      </c>
      <c r="D19" s="1"/>
      <c r="E19" s="38"/>
      <c r="F19" s="1"/>
      <c r="G19" s="39"/>
      <c r="H19" s="1"/>
      <c r="I19" s="39"/>
      <c r="J19" s="1"/>
      <c r="K19" s="39"/>
    </row>
    <row r="20" spans="1:11" ht="15" x14ac:dyDescent="0.25">
      <c r="A20" s="1" t="s">
        <v>46</v>
      </c>
      <c r="B20" s="1" t="s">
        <v>82</v>
      </c>
      <c r="C20" s="65" t="s">
        <v>68</v>
      </c>
      <c r="D20" s="1"/>
      <c r="E20" s="38"/>
      <c r="F20" s="1"/>
      <c r="G20" s="39"/>
      <c r="H20" s="1"/>
      <c r="I20" s="39"/>
      <c r="J20" s="1"/>
      <c r="K20" s="39"/>
    </row>
    <row r="21" spans="1:11" ht="15" x14ac:dyDescent="0.25">
      <c r="A21" s="1" t="s">
        <v>46</v>
      </c>
      <c r="B21" s="1" t="s">
        <v>83</v>
      </c>
      <c r="C21" s="65" t="s">
        <v>68</v>
      </c>
      <c r="D21" s="1"/>
      <c r="E21" s="38"/>
      <c r="F21" s="1"/>
      <c r="G21" s="39"/>
      <c r="H21" s="1"/>
      <c r="I21" s="39"/>
      <c r="J21" s="1"/>
      <c r="K21" s="39"/>
    </row>
    <row r="22" spans="1:11" ht="15" x14ac:dyDescent="0.25">
      <c r="A22" s="1" t="s">
        <v>46</v>
      </c>
      <c r="B22" s="1" t="s">
        <v>84</v>
      </c>
      <c r="C22" s="65" t="s">
        <v>68</v>
      </c>
      <c r="D22" s="1"/>
      <c r="E22" s="38"/>
      <c r="F22" s="1"/>
      <c r="G22" s="39"/>
      <c r="H22" s="1"/>
      <c r="I22" s="39"/>
      <c r="J22" s="1"/>
      <c r="K22" s="39"/>
    </row>
    <row r="23" spans="1:11" ht="15" x14ac:dyDescent="0.25">
      <c r="A23" s="1" t="s">
        <v>46</v>
      </c>
      <c r="B23" s="1" t="s">
        <v>85</v>
      </c>
      <c r="C23" s="65" t="s">
        <v>68</v>
      </c>
      <c r="D23" s="1"/>
      <c r="E23" s="1"/>
      <c r="F23" s="1"/>
      <c r="G23" s="1"/>
      <c r="H23" s="1"/>
      <c r="I23" s="1"/>
      <c r="J23" s="1"/>
      <c r="K23" s="1"/>
    </row>
    <row r="24" spans="1:11" ht="15" x14ac:dyDescent="0.25">
      <c r="A24" s="1" t="s">
        <v>46</v>
      </c>
      <c r="B24" s="1" t="s">
        <v>86</v>
      </c>
      <c r="C24" s="65" t="s">
        <v>70</v>
      </c>
      <c r="D24" s="1"/>
      <c r="E24" s="1"/>
      <c r="F24" s="1"/>
      <c r="G24" s="1"/>
      <c r="H24" s="1"/>
      <c r="I24" s="1"/>
      <c r="J24" s="1"/>
      <c r="K24" s="1"/>
    </row>
    <row r="25" spans="1:11" ht="15" x14ac:dyDescent="0.25">
      <c r="A25" s="1" t="s">
        <v>46</v>
      </c>
      <c r="B25" s="1" t="s">
        <v>87</v>
      </c>
      <c r="C25" s="65" t="s">
        <v>68</v>
      </c>
      <c r="D25" s="1"/>
      <c r="E25" s="1"/>
      <c r="F25" s="1"/>
      <c r="G25" s="1"/>
      <c r="H25" s="1"/>
      <c r="I25" s="1"/>
      <c r="J25" s="1"/>
      <c r="K25" s="1"/>
    </row>
    <row r="26" spans="1:11" ht="15" x14ac:dyDescent="0.25">
      <c r="A26" s="1" t="s">
        <v>46</v>
      </c>
      <c r="B26" s="1" t="s">
        <v>88</v>
      </c>
      <c r="C26" s="65" t="s">
        <v>68</v>
      </c>
      <c r="D26" s="1"/>
      <c r="E26" s="1"/>
      <c r="F26" s="1"/>
      <c r="G26" s="1"/>
      <c r="H26" s="1"/>
      <c r="I26" s="1"/>
      <c r="J26" s="1"/>
      <c r="K26" s="1"/>
    </row>
    <row r="27" spans="1:11" ht="15" x14ac:dyDescent="0.25">
      <c r="A27" s="1" t="s">
        <v>46</v>
      </c>
      <c r="B27" s="1" t="s">
        <v>89</v>
      </c>
      <c r="C27" s="65"/>
      <c r="D27" s="1"/>
      <c r="E27" s="1"/>
      <c r="F27" s="1"/>
      <c r="G27" s="1"/>
      <c r="H27" s="1"/>
      <c r="I27" s="1"/>
      <c r="J27" s="1"/>
      <c r="K27" s="1"/>
    </row>
    <row r="28" spans="1:11" ht="15" x14ac:dyDescent="0.25">
      <c r="A28" s="1" t="s">
        <v>46</v>
      </c>
      <c r="B28" s="1" t="s">
        <v>90</v>
      </c>
      <c r="C28" s="65" t="s">
        <v>68</v>
      </c>
      <c r="D28" s="1"/>
      <c r="E28" s="1"/>
      <c r="F28" s="1"/>
      <c r="G28" s="1"/>
      <c r="H28" s="1"/>
      <c r="I28" s="1"/>
      <c r="J28" s="1"/>
      <c r="K28" s="1"/>
    </row>
    <row r="29" spans="1:11" ht="15" x14ac:dyDescent="0.25">
      <c r="A29" s="1" t="s">
        <v>46</v>
      </c>
      <c r="B29" s="1" t="s">
        <v>91</v>
      </c>
      <c r="C29" s="65" t="s">
        <v>70</v>
      </c>
      <c r="D29" s="1"/>
      <c r="E29" s="1"/>
      <c r="F29" s="1"/>
      <c r="G29" s="1"/>
      <c r="H29" s="1"/>
      <c r="I29" s="1"/>
      <c r="J29" s="1"/>
      <c r="K29" s="1"/>
    </row>
    <row r="30" spans="1:11" ht="15" x14ac:dyDescent="0.25">
      <c r="A30" s="1" t="s">
        <v>46</v>
      </c>
      <c r="B30" s="1" t="s">
        <v>92</v>
      </c>
      <c r="C30" s="65" t="s">
        <v>68</v>
      </c>
      <c r="D30" s="1"/>
      <c r="E30" s="1"/>
      <c r="F30" s="1"/>
      <c r="G30" s="1"/>
      <c r="H30" s="1"/>
      <c r="I30" s="1"/>
      <c r="J30" s="1"/>
      <c r="K30" s="1"/>
    </row>
    <row r="31" spans="1:11" ht="15" x14ac:dyDescent="0.25">
      <c r="A31" s="1" t="s">
        <v>46</v>
      </c>
      <c r="B31" s="1" t="s">
        <v>93</v>
      </c>
      <c r="C31" s="65"/>
      <c r="D31" s="1"/>
      <c r="E31" s="1"/>
      <c r="F31" s="1"/>
      <c r="G31" s="1"/>
      <c r="H31" s="1"/>
      <c r="I31" s="1"/>
      <c r="J31" s="1"/>
      <c r="K31" s="1"/>
    </row>
    <row r="32" spans="1:11" ht="15" x14ac:dyDescent="0.25">
      <c r="A32" s="1" t="s">
        <v>46</v>
      </c>
      <c r="B32" s="1" t="s">
        <v>94</v>
      </c>
      <c r="C32" s="65" t="s">
        <v>68</v>
      </c>
      <c r="D32" s="1"/>
      <c r="E32" s="1"/>
      <c r="F32" s="1"/>
      <c r="G32" s="1"/>
      <c r="H32" s="1"/>
      <c r="I32" s="1"/>
      <c r="J32" s="1"/>
      <c r="K32" s="1"/>
    </row>
    <row r="33" spans="1:11" ht="15" x14ac:dyDescent="0.25">
      <c r="A33" s="1" t="s">
        <v>46</v>
      </c>
      <c r="B33" s="1" t="s">
        <v>95</v>
      </c>
      <c r="C33" s="65" t="s">
        <v>68</v>
      </c>
      <c r="D33" s="1"/>
      <c r="E33" s="1"/>
      <c r="F33" s="1"/>
      <c r="G33" s="1"/>
      <c r="H33" s="1"/>
      <c r="I33" s="1"/>
      <c r="J33" s="1"/>
      <c r="K33" s="1"/>
    </row>
    <row r="34" spans="1:11" ht="15" x14ac:dyDescent="0.25">
      <c r="A34" s="1" t="s">
        <v>46</v>
      </c>
      <c r="B34" s="1" t="s">
        <v>96</v>
      </c>
      <c r="C34" s="65" t="s">
        <v>68</v>
      </c>
      <c r="D34" s="1"/>
      <c r="E34" s="1"/>
      <c r="F34" s="1"/>
      <c r="G34" s="1"/>
      <c r="H34" s="1"/>
      <c r="I34" s="1"/>
      <c r="J34" s="1"/>
      <c r="K34" s="1"/>
    </row>
    <row r="35" spans="1:11" ht="15" x14ac:dyDescent="0.25">
      <c r="A35" s="1" t="s">
        <v>46</v>
      </c>
      <c r="B35" s="1" t="s">
        <v>97</v>
      </c>
      <c r="C35" s="65" t="s">
        <v>68</v>
      </c>
      <c r="D35" s="1"/>
      <c r="E35" s="1"/>
      <c r="F35" s="1"/>
      <c r="G35" s="1"/>
      <c r="H35" s="1"/>
      <c r="I35" s="1"/>
      <c r="J35" s="1"/>
      <c r="K35" s="1"/>
    </row>
    <row r="36" spans="1:11" ht="15" x14ac:dyDescent="0.25">
      <c r="A36" s="1" t="s">
        <v>46</v>
      </c>
      <c r="B36" s="1" t="s">
        <v>98</v>
      </c>
      <c r="C36" s="65" t="s">
        <v>68</v>
      </c>
      <c r="D36" s="1"/>
      <c r="E36" s="1"/>
      <c r="F36" s="1"/>
      <c r="G36" s="1"/>
      <c r="H36" s="1"/>
      <c r="I36" s="1"/>
      <c r="J36" s="1"/>
      <c r="K36" s="1"/>
    </row>
    <row r="37" spans="1:11" ht="15" x14ac:dyDescent="0.25">
      <c r="A37" s="1" t="s">
        <v>46</v>
      </c>
      <c r="B37" s="1" t="s">
        <v>99</v>
      </c>
      <c r="C37" s="65" t="s">
        <v>68</v>
      </c>
      <c r="D37" s="1"/>
      <c r="E37" s="1"/>
      <c r="F37" s="1"/>
      <c r="G37" s="1"/>
      <c r="H37" s="1"/>
      <c r="I37" s="1"/>
      <c r="J37" s="1"/>
      <c r="K37" s="1"/>
    </row>
    <row r="38" spans="1:11" ht="15" x14ac:dyDescent="0.25">
      <c r="A38" s="1" t="s">
        <v>46</v>
      </c>
      <c r="B38" s="1" t="s">
        <v>100</v>
      </c>
      <c r="C38" s="65" t="s">
        <v>68</v>
      </c>
      <c r="D38" s="1"/>
      <c r="E38" s="1"/>
      <c r="F38" s="1"/>
      <c r="G38" s="1"/>
      <c r="H38" s="1"/>
      <c r="I38" s="1"/>
      <c r="J38" s="1"/>
      <c r="K38" s="1"/>
    </row>
    <row r="39" spans="1:11" ht="15" x14ac:dyDescent="0.25">
      <c r="A39" s="1" t="s">
        <v>46</v>
      </c>
      <c r="B39" s="1" t="s">
        <v>101</v>
      </c>
      <c r="C39" s="65"/>
      <c r="D39" s="1"/>
      <c r="E39" s="1"/>
      <c r="F39" s="1"/>
      <c r="G39" s="1"/>
      <c r="H39" s="1"/>
      <c r="I39" s="1"/>
      <c r="J39" s="1"/>
      <c r="K39" s="1"/>
    </row>
    <row r="40" spans="1:11" ht="15" x14ac:dyDescent="0.25">
      <c r="A40" s="1" t="s">
        <v>46</v>
      </c>
      <c r="B40" s="1" t="s">
        <v>102</v>
      </c>
      <c r="C40" s="65" t="s">
        <v>68</v>
      </c>
      <c r="D40" s="1"/>
      <c r="E40" s="1"/>
      <c r="F40" s="1"/>
      <c r="G40" s="1"/>
      <c r="H40" s="1"/>
      <c r="I40" s="1"/>
      <c r="J40" s="1"/>
      <c r="K40" s="1"/>
    </row>
    <row r="41" spans="1:11" ht="15" x14ac:dyDescent="0.25">
      <c r="A41" s="1" t="s">
        <v>46</v>
      </c>
      <c r="B41" s="1" t="s">
        <v>103</v>
      </c>
      <c r="C41" s="65" t="s">
        <v>68</v>
      </c>
      <c r="D41" s="1"/>
      <c r="E41" s="1"/>
      <c r="F41" s="1"/>
      <c r="G41" s="1"/>
      <c r="H41" s="1"/>
      <c r="I41" s="1"/>
      <c r="J41" s="1"/>
      <c r="K41" s="1"/>
    </row>
    <row r="42" spans="1:11" ht="15" x14ac:dyDescent="0.25">
      <c r="A42" s="1" t="s">
        <v>46</v>
      </c>
      <c r="B42" s="1" t="s">
        <v>104</v>
      </c>
      <c r="C42" s="65"/>
      <c r="D42" s="1"/>
      <c r="E42" s="1"/>
      <c r="F42" s="1"/>
      <c r="G42" s="1"/>
      <c r="H42" s="1"/>
      <c r="I42" s="1"/>
      <c r="J42" s="1"/>
      <c r="K42" s="1"/>
    </row>
    <row r="43" spans="1:11" ht="15" x14ac:dyDescent="0.25">
      <c r="A43" s="1" t="s">
        <v>46</v>
      </c>
      <c r="B43" s="1" t="s">
        <v>105</v>
      </c>
      <c r="C43" s="65" t="s">
        <v>68</v>
      </c>
      <c r="D43" s="1"/>
      <c r="E43" s="1"/>
      <c r="F43" s="1"/>
      <c r="G43" s="1"/>
      <c r="H43" s="1"/>
      <c r="I43" s="1"/>
      <c r="J43" s="1"/>
      <c r="K43" s="1"/>
    </row>
    <row r="44" spans="1:11" ht="15" x14ac:dyDescent="0.25">
      <c r="A44" s="1" t="s">
        <v>46</v>
      </c>
      <c r="B44" s="1" t="s">
        <v>106</v>
      </c>
      <c r="C44" s="65" t="s">
        <v>70</v>
      </c>
      <c r="D44" s="1"/>
      <c r="E44" s="1"/>
      <c r="F44" s="1"/>
      <c r="G44" s="1"/>
      <c r="H44" s="1"/>
      <c r="I44" s="1"/>
      <c r="J44" s="1"/>
      <c r="K44" s="1"/>
    </row>
    <row r="45" spans="1:11" ht="15" x14ac:dyDescent="0.25">
      <c r="A45" s="1" t="s">
        <v>46</v>
      </c>
      <c r="B45" s="1" t="s">
        <v>107</v>
      </c>
      <c r="C45" s="65" t="s">
        <v>68</v>
      </c>
      <c r="D45" s="1"/>
      <c r="E45" s="1"/>
      <c r="F45" s="1"/>
      <c r="G45" s="1"/>
      <c r="H45" s="1"/>
      <c r="I45" s="1"/>
      <c r="J45" s="1"/>
      <c r="K45" s="1"/>
    </row>
    <row r="46" spans="1:11" ht="15" x14ac:dyDescent="0.25">
      <c r="A46" s="1" t="s">
        <v>46</v>
      </c>
      <c r="B46" s="1" t="s">
        <v>108</v>
      </c>
      <c r="C46" s="65" t="s">
        <v>68</v>
      </c>
      <c r="D46" s="1"/>
      <c r="E46" s="1"/>
      <c r="F46" s="1"/>
      <c r="G46" s="1"/>
      <c r="H46" s="1"/>
      <c r="I46" s="1"/>
      <c r="J46" s="1"/>
      <c r="K46" s="1"/>
    </row>
    <row r="47" spans="1:11" ht="15" x14ac:dyDescent="0.25">
      <c r="A47" s="1" t="s">
        <v>46</v>
      </c>
      <c r="B47" s="1" t="s">
        <v>109</v>
      </c>
      <c r="C47" s="65" t="s">
        <v>68</v>
      </c>
      <c r="D47" s="1"/>
      <c r="E47" s="1"/>
      <c r="F47" s="1"/>
      <c r="G47" s="1"/>
      <c r="H47" s="1"/>
      <c r="I47" s="1"/>
      <c r="J47" s="1"/>
      <c r="K47" s="1"/>
    </row>
    <row r="48" spans="1:11" ht="15" x14ac:dyDescent="0.25">
      <c r="A48" s="1" t="s">
        <v>46</v>
      </c>
      <c r="B48" s="1" t="s">
        <v>110</v>
      </c>
      <c r="C48" s="65" t="s">
        <v>68</v>
      </c>
      <c r="D48" s="1"/>
      <c r="E48" s="1"/>
      <c r="F48" s="1"/>
      <c r="G48" s="1"/>
      <c r="H48" s="1"/>
      <c r="I48" s="1"/>
      <c r="J48" s="1"/>
      <c r="K48" s="1"/>
    </row>
    <row r="49" spans="1:11" ht="15" x14ac:dyDescent="0.25">
      <c r="A49" s="1" t="s">
        <v>46</v>
      </c>
      <c r="B49" s="1" t="s">
        <v>111</v>
      </c>
      <c r="C49" s="65"/>
      <c r="D49" s="1"/>
      <c r="E49" s="1"/>
      <c r="F49" s="1"/>
      <c r="G49" s="1"/>
      <c r="H49" s="1"/>
      <c r="I49" s="1"/>
      <c r="J49" s="1"/>
      <c r="K49" s="1"/>
    </row>
    <row r="50" spans="1:11" ht="15" x14ac:dyDescent="0.25">
      <c r="A50" s="1" t="s">
        <v>46</v>
      </c>
      <c r="B50" s="1" t="s">
        <v>112</v>
      </c>
      <c r="C50" s="65" t="s">
        <v>68</v>
      </c>
      <c r="D50" s="1"/>
      <c r="E50" s="1"/>
      <c r="F50" s="1"/>
      <c r="G50" s="1"/>
      <c r="H50" s="1"/>
      <c r="I50" s="1"/>
      <c r="J50" s="1"/>
      <c r="K50" s="1"/>
    </row>
    <row r="51" spans="1:11" ht="15" x14ac:dyDescent="0.25">
      <c r="A51" s="1" t="s">
        <v>46</v>
      </c>
      <c r="B51" s="1" t="s">
        <v>113</v>
      </c>
      <c r="C51" s="65" t="s">
        <v>68</v>
      </c>
      <c r="D51" s="1"/>
      <c r="E51" s="1"/>
      <c r="F51" s="1"/>
      <c r="G51" s="1"/>
      <c r="H51" s="1"/>
      <c r="I51" s="1"/>
      <c r="J51" s="1"/>
      <c r="K51" s="1"/>
    </row>
    <row r="52" spans="1:11" ht="15" x14ac:dyDescent="0.25">
      <c r="A52" s="1" t="s">
        <v>46</v>
      </c>
      <c r="B52" s="1" t="s">
        <v>114</v>
      </c>
      <c r="C52" s="65" t="s">
        <v>70</v>
      </c>
      <c r="D52" s="1"/>
      <c r="E52" s="1"/>
      <c r="F52" s="1"/>
      <c r="G52" s="1"/>
      <c r="H52" s="1"/>
      <c r="I52" s="1"/>
      <c r="J52" s="1"/>
      <c r="K52" s="1"/>
    </row>
    <row r="53" spans="1:11" ht="15" x14ac:dyDescent="0.25">
      <c r="A53" s="1" t="s">
        <v>46</v>
      </c>
      <c r="B53" s="1" t="s">
        <v>115</v>
      </c>
      <c r="C53" s="65" t="s">
        <v>68</v>
      </c>
      <c r="D53" s="1"/>
      <c r="E53" s="1"/>
      <c r="F53" s="1"/>
      <c r="G53" s="1"/>
      <c r="H53" s="1"/>
      <c r="I53" s="1"/>
      <c r="J53" s="1"/>
      <c r="K53" s="1"/>
    </row>
    <row r="54" spans="1:11" ht="15" x14ac:dyDescent="0.25">
      <c r="A54" s="1" t="s">
        <v>46</v>
      </c>
      <c r="B54" s="1" t="s">
        <v>116</v>
      </c>
      <c r="C54" s="65" t="s">
        <v>68</v>
      </c>
      <c r="D54" s="1"/>
      <c r="E54" s="1"/>
      <c r="F54" s="1"/>
      <c r="G54" s="1"/>
      <c r="H54" s="1"/>
      <c r="I54" s="1"/>
      <c r="J54" s="1"/>
      <c r="K54" s="1"/>
    </row>
    <row r="55" spans="1:11" ht="15" x14ac:dyDescent="0.25">
      <c r="A55" s="1" t="s">
        <v>46</v>
      </c>
      <c r="B55" s="1" t="s">
        <v>117</v>
      </c>
      <c r="C55" s="65" t="s">
        <v>68</v>
      </c>
      <c r="D55" s="1"/>
      <c r="E55" s="1"/>
      <c r="F55" s="1"/>
      <c r="G55" s="1"/>
      <c r="H55" s="1"/>
      <c r="I55" s="1"/>
      <c r="J55" s="1"/>
      <c r="K55" s="1"/>
    </row>
    <row r="56" spans="1:11" ht="15" x14ac:dyDescent="0.25">
      <c r="A56" s="1" t="s">
        <v>46</v>
      </c>
      <c r="B56" s="1" t="s">
        <v>118</v>
      </c>
      <c r="C56" s="65" t="s">
        <v>70</v>
      </c>
      <c r="D56" s="1"/>
      <c r="E56" s="1"/>
      <c r="F56" s="1"/>
      <c r="G56" s="1"/>
      <c r="H56" s="1"/>
      <c r="I56" s="1"/>
      <c r="J56" s="1"/>
      <c r="K56" s="1"/>
    </row>
    <row r="57" spans="1:11" ht="15" x14ac:dyDescent="0.25">
      <c r="A57" s="1" t="s">
        <v>44</v>
      </c>
      <c r="B57" s="1" t="s">
        <v>119</v>
      </c>
      <c r="C57" s="65" t="s">
        <v>70</v>
      </c>
      <c r="D57" s="1"/>
      <c r="E57" s="1"/>
      <c r="F57" s="1"/>
      <c r="G57" s="1"/>
      <c r="H57" s="1"/>
      <c r="I57" s="1"/>
      <c r="J57" s="1"/>
      <c r="K57" s="1"/>
    </row>
    <row r="58" spans="1:11" ht="15" x14ac:dyDescent="0.25">
      <c r="A58" s="1" t="s">
        <v>44</v>
      </c>
      <c r="B58" s="1" t="s">
        <v>120</v>
      </c>
      <c r="C58" s="65" t="s">
        <v>68</v>
      </c>
      <c r="D58" s="1"/>
      <c r="E58" s="1"/>
      <c r="F58" s="1"/>
      <c r="G58" s="1"/>
      <c r="H58" s="1"/>
      <c r="I58" s="1"/>
      <c r="J58" s="1"/>
      <c r="K58" s="1"/>
    </row>
    <row r="59" spans="1:11" ht="15" x14ac:dyDescent="0.25">
      <c r="A59" s="1" t="s">
        <v>44</v>
      </c>
      <c r="B59" s="1" t="s">
        <v>121</v>
      </c>
      <c r="C59" s="65" t="s">
        <v>68</v>
      </c>
      <c r="D59" s="1"/>
      <c r="E59" s="1"/>
      <c r="F59" s="1"/>
      <c r="G59" s="1"/>
      <c r="H59" s="1"/>
      <c r="I59" s="1"/>
      <c r="J59" s="1"/>
      <c r="K59" s="1"/>
    </row>
    <row r="60" spans="1:11" ht="15" x14ac:dyDescent="0.25">
      <c r="A60" s="1" t="s">
        <v>44</v>
      </c>
      <c r="B60" s="1" t="s">
        <v>122</v>
      </c>
      <c r="C60" s="65" t="s">
        <v>68</v>
      </c>
      <c r="D60" s="1"/>
      <c r="E60" s="1"/>
      <c r="F60" s="1"/>
      <c r="G60" s="1"/>
      <c r="H60" s="1"/>
      <c r="I60" s="1"/>
      <c r="J60" s="1"/>
      <c r="K60" s="1"/>
    </row>
    <row r="61" spans="1:11" ht="15" x14ac:dyDescent="0.25">
      <c r="A61" s="1" t="s">
        <v>44</v>
      </c>
      <c r="B61" s="1" t="s">
        <v>123</v>
      </c>
      <c r="C61" s="65" t="s">
        <v>70</v>
      </c>
      <c r="D61" s="1"/>
      <c r="E61" s="1"/>
      <c r="F61" s="1"/>
      <c r="G61" s="1"/>
      <c r="H61" s="1"/>
      <c r="I61" s="1"/>
      <c r="J61" s="1"/>
      <c r="K61" s="1"/>
    </row>
    <row r="62" spans="1:11" ht="15" x14ac:dyDescent="0.25">
      <c r="A62" s="1" t="s">
        <v>44</v>
      </c>
      <c r="B62" s="1" t="s">
        <v>124</v>
      </c>
      <c r="C62" s="65" t="s">
        <v>70</v>
      </c>
      <c r="D62" s="1"/>
      <c r="E62" s="1"/>
      <c r="F62" s="1"/>
      <c r="G62" s="1"/>
      <c r="H62" s="1"/>
      <c r="I62" s="1"/>
      <c r="J62" s="1"/>
      <c r="K62" s="1"/>
    </row>
    <row r="63" spans="1:11" ht="15" x14ac:dyDescent="0.25">
      <c r="A63" s="1" t="s">
        <v>44</v>
      </c>
      <c r="B63" s="1" t="s">
        <v>125</v>
      </c>
      <c r="C63" s="65" t="s">
        <v>70</v>
      </c>
      <c r="D63" s="1"/>
      <c r="E63" s="1"/>
      <c r="F63" s="1"/>
      <c r="G63" s="1"/>
      <c r="H63" s="1"/>
      <c r="I63" s="1"/>
      <c r="J63" s="1"/>
      <c r="K63" s="1"/>
    </row>
    <row r="64" spans="1:11" ht="15" x14ac:dyDescent="0.25">
      <c r="A64" s="1" t="s">
        <v>44</v>
      </c>
      <c r="B64" s="1" t="s">
        <v>126</v>
      </c>
      <c r="C64" s="65" t="s">
        <v>68</v>
      </c>
      <c r="D64" s="1"/>
      <c r="E64" s="1"/>
      <c r="F64" s="1"/>
      <c r="G64" s="1"/>
      <c r="H64" s="1"/>
      <c r="I64" s="1"/>
      <c r="J64" s="1"/>
      <c r="K64" s="1"/>
    </row>
    <row r="65" spans="1:11" ht="15" x14ac:dyDescent="0.25">
      <c r="A65" s="1" t="s">
        <v>44</v>
      </c>
      <c r="B65" s="1" t="s">
        <v>127</v>
      </c>
      <c r="C65" s="65" t="s">
        <v>68</v>
      </c>
      <c r="D65" s="1"/>
      <c r="E65" s="1"/>
      <c r="F65" s="1"/>
      <c r="G65" s="1"/>
      <c r="H65" s="1"/>
      <c r="I65" s="1"/>
      <c r="J65" s="1"/>
      <c r="K65" s="1"/>
    </row>
    <row r="66" spans="1:11" ht="15" x14ac:dyDescent="0.25">
      <c r="A66" s="1" t="s">
        <v>44</v>
      </c>
      <c r="B66" s="1" t="s">
        <v>128</v>
      </c>
      <c r="C66" s="65" t="s">
        <v>68</v>
      </c>
      <c r="D66" s="1"/>
      <c r="E66" s="1"/>
      <c r="F66" s="1"/>
      <c r="G66" s="1"/>
      <c r="H66" s="1"/>
      <c r="I66" s="1"/>
      <c r="J66" s="1"/>
      <c r="K66" s="1"/>
    </row>
    <row r="67" spans="1:11" ht="15" x14ac:dyDescent="0.25">
      <c r="A67" s="1" t="s">
        <v>44</v>
      </c>
      <c r="B67" s="1" t="s">
        <v>129</v>
      </c>
      <c r="C67" s="65" t="s">
        <v>68</v>
      </c>
      <c r="D67" s="1"/>
      <c r="E67" s="1"/>
      <c r="F67" s="1"/>
      <c r="G67" s="1"/>
      <c r="H67" s="1"/>
      <c r="I67" s="1"/>
      <c r="J67" s="1"/>
      <c r="K67" s="1"/>
    </row>
    <row r="68" spans="1:11" ht="15" x14ac:dyDescent="0.25">
      <c r="A68" s="1" t="s">
        <v>44</v>
      </c>
      <c r="B68" s="1" t="s">
        <v>130</v>
      </c>
      <c r="C68" s="65" t="s">
        <v>68</v>
      </c>
      <c r="D68" s="1"/>
      <c r="E68" s="1"/>
      <c r="F68" s="1"/>
      <c r="G68" s="1"/>
      <c r="H68" s="1"/>
      <c r="I68" s="1"/>
      <c r="J68" s="1"/>
      <c r="K68" s="1"/>
    </row>
    <row r="69" spans="1:11" ht="15" x14ac:dyDescent="0.25">
      <c r="A69" s="1" t="s">
        <v>44</v>
      </c>
      <c r="B69" s="1" t="s">
        <v>131</v>
      </c>
      <c r="C69" s="65" t="s">
        <v>70</v>
      </c>
      <c r="D69" s="1"/>
      <c r="E69" s="1"/>
      <c r="F69" s="1"/>
      <c r="G69" s="1"/>
      <c r="H69" s="1"/>
      <c r="I69" s="1"/>
      <c r="J69" s="1"/>
      <c r="K69" s="1"/>
    </row>
    <row r="70" spans="1:11" ht="15" x14ac:dyDescent="0.25">
      <c r="A70" s="1" t="s">
        <v>44</v>
      </c>
      <c r="B70" s="1" t="s">
        <v>132</v>
      </c>
      <c r="C70" s="65" t="s">
        <v>68</v>
      </c>
      <c r="D70" s="1"/>
      <c r="E70" s="1"/>
      <c r="F70" s="1"/>
      <c r="G70" s="1"/>
      <c r="H70" s="1"/>
      <c r="I70" s="1"/>
      <c r="J70" s="1"/>
      <c r="K70" s="1"/>
    </row>
    <row r="71" spans="1:11" ht="15" x14ac:dyDescent="0.25">
      <c r="A71" s="1" t="s">
        <v>44</v>
      </c>
      <c r="B71" s="1" t="s">
        <v>133</v>
      </c>
      <c r="C71" s="65" t="s">
        <v>70</v>
      </c>
      <c r="D71" s="1"/>
      <c r="E71" s="1"/>
      <c r="F71" s="1"/>
      <c r="G71" s="1"/>
      <c r="H71" s="1"/>
      <c r="I71" s="1"/>
      <c r="J71" s="1"/>
      <c r="K71" s="1"/>
    </row>
    <row r="72" spans="1:11" ht="15" x14ac:dyDescent="0.25">
      <c r="A72" s="1" t="s">
        <v>44</v>
      </c>
      <c r="B72" s="1" t="s">
        <v>134</v>
      </c>
      <c r="C72" s="65" t="s">
        <v>70</v>
      </c>
      <c r="D72" s="1"/>
      <c r="E72" s="1"/>
      <c r="F72" s="1"/>
      <c r="G72" s="1"/>
      <c r="H72" s="1"/>
      <c r="I72" s="1"/>
      <c r="J72" s="1"/>
      <c r="K72" s="1"/>
    </row>
    <row r="73" spans="1:11" ht="15" x14ac:dyDescent="0.25">
      <c r="A73" s="1" t="s">
        <v>44</v>
      </c>
      <c r="B73" s="1" t="s">
        <v>135</v>
      </c>
      <c r="C73" s="65" t="s">
        <v>70</v>
      </c>
      <c r="D73" s="1"/>
      <c r="E73" s="1"/>
      <c r="F73" s="1"/>
      <c r="G73" s="1"/>
      <c r="H73" s="1"/>
      <c r="I73" s="1"/>
      <c r="J73" s="1"/>
      <c r="K73" s="1"/>
    </row>
    <row r="74" spans="1:11" ht="15" x14ac:dyDescent="0.25">
      <c r="A74" s="1" t="s">
        <v>44</v>
      </c>
      <c r="B74" s="1" t="s">
        <v>136</v>
      </c>
      <c r="C74" s="65" t="s">
        <v>68</v>
      </c>
      <c r="D74" s="1"/>
      <c r="E74" s="1"/>
      <c r="F74" s="1"/>
      <c r="G74" s="1"/>
      <c r="H74" s="1"/>
      <c r="I74" s="1"/>
      <c r="J74" s="1"/>
      <c r="K74" s="1"/>
    </row>
    <row r="75" spans="1:11" ht="15" x14ac:dyDescent="0.25">
      <c r="A75" s="1" t="s">
        <v>44</v>
      </c>
      <c r="B75" s="1" t="s">
        <v>137</v>
      </c>
      <c r="C75" s="65" t="s">
        <v>68</v>
      </c>
      <c r="D75" s="1"/>
      <c r="E75" s="1"/>
      <c r="F75" s="1"/>
      <c r="G75" s="1"/>
      <c r="H75" s="1"/>
      <c r="I75" s="1"/>
      <c r="J75" s="1"/>
      <c r="K75" s="1"/>
    </row>
    <row r="76" spans="1:11" ht="15" x14ac:dyDescent="0.25">
      <c r="A76" s="1" t="s">
        <v>44</v>
      </c>
      <c r="B76" s="1" t="s">
        <v>138</v>
      </c>
      <c r="C76" s="65" t="s">
        <v>68</v>
      </c>
      <c r="D76" s="1"/>
      <c r="E76" s="1"/>
      <c r="F76" s="1"/>
      <c r="G76" s="1"/>
      <c r="H76" s="1"/>
      <c r="I76" s="1"/>
      <c r="J76" s="1"/>
      <c r="K76" s="1"/>
    </row>
    <row r="77" spans="1:11" ht="15" x14ac:dyDescent="0.25">
      <c r="A77" s="1" t="s">
        <v>44</v>
      </c>
      <c r="B77" s="1" t="s">
        <v>139</v>
      </c>
      <c r="C77" s="65" t="s">
        <v>68</v>
      </c>
      <c r="D77" s="1"/>
      <c r="E77" s="1"/>
      <c r="F77" s="1"/>
      <c r="G77" s="1"/>
      <c r="H77" s="1"/>
      <c r="I77" s="1"/>
      <c r="J77" s="1"/>
      <c r="K77" s="1"/>
    </row>
    <row r="78" spans="1:11" ht="15" x14ac:dyDescent="0.25">
      <c r="A78" s="1" t="s">
        <v>44</v>
      </c>
      <c r="B78" s="1" t="s">
        <v>140</v>
      </c>
      <c r="C78" s="65" t="s">
        <v>70</v>
      </c>
      <c r="D78" s="1"/>
      <c r="E78" s="1"/>
      <c r="F78" s="1"/>
      <c r="G78" s="1"/>
      <c r="H78" s="1"/>
      <c r="I78" s="1"/>
      <c r="J78" s="1"/>
      <c r="K78" s="1"/>
    </row>
    <row r="79" spans="1:11" ht="15" x14ac:dyDescent="0.25">
      <c r="A79" s="1" t="s">
        <v>44</v>
      </c>
      <c r="B79" s="1" t="s">
        <v>141</v>
      </c>
      <c r="C79" s="65" t="s">
        <v>68</v>
      </c>
      <c r="D79" s="1"/>
      <c r="E79" s="1"/>
      <c r="F79" s="1"/>
      <c r="G79" s="1"/>
      <c r="H79" s="1"/>
      <c r="I79" s="1"/>
      <c r="J79" s="1"/>
      <c r="K79" s="1"/>
    </row>
    <row r="80" spans="1:11" ht="15" x14ac:dyDescent="0.25">
      <c r="A80" s="1" t="s">
        <v>44</v>
      </c>
      <c r="B80" s="1" t="s">
        <v>142</v>
      </c>
      <c r="C80" s="65" t="s">
        <v>70</v>
      </c>
      <c r="D80" s="1"/>
      <c r="E80" s="1"/>
      <c r="F80" s="1"/>
      <c r="G80" s="1"/>
      <c r="H80" s="1"/>
      <c r="I80" s="1"/>
      <c r="J80" s="1"/>
      <c r="K80" s="1"/>
    </row>
    <row r="81" spans="1:11" ht="15" x14ac:dyDescent="0.25">
      <c r="A81" s="1" t="s">
        <v>44</v>
      </c>
      <c r="B81" s="1" t="s">
        <v>143</v>
      </c>
      <c r="C81" s="65" t="s">
        <v>70</v>
      </c>
      <c r="D81" s="1"/>
      <c r="E81" s="1"/>
      <c r="F81" s="1"/>
      <c r="G81" s="1"/>
      <c r="H81" s="1"/>
      <c r="I81" s="1"/>
      <c r="J81" s="1"/>
      <c r="K81" s="1"/>
    </row>
    <row r="82" spans="1:11" ht="15" x14ac:dyDescent="0.25">
      <c r="A82" s="1" t="s">
        <v>44</v>
      </c>
      <c r="B82" s="1" t="s">
        <v>144</v>
      </c>
      <c r="C82" s="65" t="s">
        <v>68</v>
      </c>
      <c r="D82" s="1"/>
      <c r="E82" s="1"/>
      <c r="F82" s="1"/>
      <c r="G82" s="1"/>
      <c r="H82" s="1"/>
      <c r="I82" s="1"/>
      <c r="J82" s="1"/>
      <c r="K82" s="1"/>
    </row>
    <row r="83" spans="1:11" ht="15" x14ac:dyDescent="0.25">
      <c r="A83" s="1" t="s">
        <v>44</v>
      </c>
      <c r="B83" s="1" t="s">
        <v>145</v>
      </c>
      <c r="C83" s="65" t="s">
        <v>70</v>
      </c>
      <c r="D83" s="1"/>
      <c r="E83" s="1"/>
      <c r="F83" s="1"/>
      <c r="G83" s="1"/>
      <c r="H83" s="1"/>
      <c r="I83" s="1"/>
      <c r="J83" s="1"/>
      <c r="K83" s="1"/>
    </row>
    <row r="84" spans="1:11" ht="15" x14ac:dyDescent="0.25">
      <c r="A84" s="1" t="s">
        <v>44</v>
      </c>
      <c r="B84" s="1" t="s">
        <v>146</v>
      </c>
      <c r="C84" s="65" t="s">
        <v>68</v>
      </c>
      <c r="D84" s="1"/>
      <c r="E84" s="1"/>
      <c r="F84" s="1"/>
      <c r="G84" s="1"/>
      <c r="H84" s="1"/>
      <c r="I84" s="1"/>
      <c r="J84" s="1"/>
      <c r="K84" s="1"/>
    </row>
    <row r="85" spans="1:11" ht="15" x14ac:dyDescent="0.25">
      <c r="A85" s="1" t="s">
        <v>44</v>
      </c>
      <c r="B85" s="1" t="s">
        <v>147</v>
      </c>
      <c r="C85" s="65" t="s">
        <v>68</v>
      </c>
      <c r="D85" s="1"/>
      <c r="E85" s="1"/>
      <c r="F85" s="1"/>
      <c r="G85" s="1"/>
      <c r="H85" s="1"/>
      <c r="I85" s="1"/>
      <c r="J85" s="1"/>
      <c r="K85" s="1"/>
    </row>
    <row r="86" spans="1:11" ht="15" x14ac:dyDescent="0.25">
      <c r="A86" s="1" t="s">
        <v>44</v>
      </c>
      <c r="B86" s="1" t="s">
        <v>148</v>
      </c>
      <c r="C86" s="65" t="s">
        <v>68</v>
      </c>
      <c r="D86" s="1"/>
      <c r="E86" s="1"/>
      <c r="F86" s="1"/>
      <c r="G86" s="1"/>
      <c r="H86" s="1"/>
      <c r="I86" s="1"/>
      <c r="J86" s="1"/>
      <c r="K86" s="1"/>
    </row>
    <row r="87" spans="1:11" ht="15" x14ac:dyDescent="0.25">
      <c r="A87" s="1" t="s">
        <v>44</v>
      </c>
      <c r="B87" s="1" t="s">
        <v>149</v>
      </c>
      <c r="C87" s="65" t="s">
        <v>70</v>
      </c>
      <c r="D87" s="1"/>
      <c r="E87" s="1"/>
      <c r="F87" s="1"/>
      <c r="G87" s="1"/>
      <c r="H87" s="1"/>
      <c r="I87" s="1"/>
      <c r="J87" s="1"/>
      <c r="K87" s="1"/>
    </row>
    <row r="88" spans="1:11" ht="15" x14ac:dyDescent="0.25">
      <c r="A88" s="1" t="s">
        <v>44</v>
      </c>
      <c r="B88" s="1" t="s">
        <v>150</v>
      </c>
      <c r="C88" s="65" t="s">
        <v>68</v>
      </c>
      <c r="D88" s="1"/>
      <c r="E88" s="1"/>
      <c r="F88" s="1"/>
      <c r="G88" s="1"/>
      <c r="H88" s="1"/>
      <c r="I88" s="1"/>
      <c r="J88" s="1"/>
      <c r="K88" s="1"/>
    </row>
    <row r="89" spans="1:11" ht="15" x14ac:dyDescent="0.25">
      <c r="A89" s="1" t="s">
        <v>44</v>
      </c>
      <c r="B89" s="1" t="s">
        <v>151</v>
      </c>
      <c r="C89" s="65" t="s">
        <v>68</v>
      </c>
      <c r="D89" s="1"/>
      <c r="E89" s="1"/>
      <c r="F89" s="1"/>
      <c r="G89" s="1"/>
      <c r="H89" s="1"/>
      <c r="I89" s="1"/>
      <c r="J89" s="1"/>
      <c r="K89" s="1"/>
    </row>
    <row r="90" spans="1:11" ht="15" x14ac:dyDescent="0.25">
      <c r="A90" s="1" t="s">
        <v>44</v>
      </c>
      <c r="B90" s="1" t="s">
        <v>152</v>
      </c>
      <c r="C90" s="65" t="s">
        <v>70</v>
      </c>
      <c r="D90" s="1"/>
      <c r="E90" s="1"/>
      <c r="F90" s="1"/>
      <c r="G90" s="1"/>
      <c r="H90" s="1"/>
      <c r="I90" s="1"/>
      <c r="J90" s="1"/>
      <c r="K90" s="1"/>
    </row>
    <row r="91" spans="1:11" ht="15" x14ac:dyDescent="0.25">
      <c r="A91" s="1" t="s">
        <v>44</v>
      </c>
      <c r="B91" s="1" t="s">
        <v>153</v>
      </c>
      <c r="C91" s="65" t="s">
        <v>68</v>
      </c>
      <c r="D91" s="1"/>
      <c r="E91" s="1"/>
      <c r="F91" s="1"/>
      <c r="G91" s="1"/>
      <c r="H91" s="1"/>
      <c r="I91" s="1"/>
      <c r="J91" s="1"/>
      <c r="K91" s="1"/>
    </row>
    <row r="92" spans="1:11" ht="15" x14ac:dyDescent="0.25">
      <c r="A92" s="1" t="s">
        <v>44</v>
      </c>
      <c r="B92" s="1" t="s">
        <v>154</v>
      </c>
      <c r="C92" s="65" t="s">
        <v>68</v>
      </c>
      <c r="D92" s="1"/>
      <c r="E92" s="1"/>
      <c r="F92" s="1"/>
      <c r="G92" s="1"/>
      <c r="H92" s="1"/>
      <c r="I92" s="1"/>
      <c r="J92" s="1"/>
      <c r="K92" s="1"/>
    </row>
    <row r="93" spans="1:11" ht="15" x14ac:dyDescent="0.25">
      <c r="A93" s="1" t="s">
        <v>44</v>
      </c>
      <c r="B93" s="1" t="s">
        <v>155</v>
      </c>
      <c r="C93" s="65" t="s">
        <v>70</v>
      </c>
      <c r="D93" s="1"/>
      <c r="E93" s="1"/>
      <c r="F93" s="1"/>
      <c r="G93" s="1"/>
      <c r="H93" s="1"/>
      <c r="I93" s="1"/>
      <c r="J93" s="1"/>
      <c r="K93" s="1"/>
    </row>
    <row r="94" spans="1:11" ht="15" x14ac:dyDescent="0.25">
      <c r="A94" s="1" t="s">
        <v>44</v>
      </c>
      <c r="B94" s="1" t="s">
        <v>156</v>
      </c>
      <c r="C94" s="65" t="s">
        <v>70</v>
      </c>
      <c r="D94" s="1"/>
      <c r="E94" s="1"/>
      <c r="F94" s="1"/>
      <c r="G94" s="1"/>
      <c r="H94" s="1"/>
      <c r="I94" s="1"/>
      <c r="J94" s="1"/>
      <c r="K94" s="1"/>
    </row>
    <row r="95" spans="1:11" ht="15" x14ac:dyDescent="0.25">
      <c r="A95" s="1" t="s">
        <v>44</v>
      </c>
      <c r="B95" s="1" t="s">
        <v>157</v>
      </c>
      <c r="C95" s="65" t="s">
        <v>68</v>
      </c>
      <c r="D95" s="1"/>
      <c r="E95" s="1"/>
      <c r="F95" s="1"/>
      <c r="G95" s="1"/>
      <c r="H95" s="1"/>
      <c r="I95" s="1"/>
      <c r="J95" s="1"/>
      <c r="K95" s="1"/>
    </row>
    <row r="96" spans="1:11" ht="15" x14ac:dyDescent="0.25">
      <c r="A96" s="1" t="s">
        <v>44</v>
      </c>
      <c r="B96" s="1" t="s">
        <v>158</v>
      </c>
      <c r="C96" s="65" t="s">
        <v>70</v>
      </c>
      <c r="D96" s="1"/>
      <c r="E96" s="1"/>
      <c r="F96" s="1"/>
      <c r="G96" s="1"/>
      <c r="H96" s="1"/>
      <c r="I96" s="1"/>
      <c r="J96" s="1"/>
      <c r="K96" s="1"/>
    </row>
    <row r="97" spans="1:11" ht="15" x14ac:dyDescent="0.25">
      <c r="A97" s="1" t="s">
        <v>44</v>
      </c>
      <c r="B97" s="1" t="s">
        <v>159</v>
      </c>
      <c r="C97" s="65" t="s">
        <v>70</v>
      </c>
      <c r="D97" s="1"/>
      <c r="E97" s="1"/>
      <c r="F97" s="1"/>
      <c r="G97" s="1"/>
      <c r="H97" s="1"/>
      <c r="I97" s="1"/>
      <c r="J97" s="1"/>
      <c r="K97" s="1"/>
    </row>
    <row r="98" spans="1:11" ht="15" x14ac:dyDescent="0.25">
      <c r="A98" s="1" t="s">
        <v>44</v>
      </c>
      <c r="B98" s="1" t="s">
        <v>160</v>
      </c>
      <c r="C98" s="65" t="s">
        <v>68</v>
      </c>
      <c r="D98" s="1"/>
      <c r="E98" s="1"/>
      <c r="F98" s="1"/>
      <c r="G98" s="1"/>
      <c r="H98" s="1"/>
      <c r="I98" s="1"/>
      <c r="J98" s="1"/>
      <c r="K98" s="1"/>
    </row>
    <row r="99" spans="1:11" ht="15" x14ac:dyDescent="0.25">
      <c r="A99" s="1" t="s">
        <v>44</v>
      </c>
      <c r="B99" s="1" t="s">
        <v>161</v>
      </c>
      <c r="C99" s="65" t="s">
        <v>70</v>
      </c>
      <c r="D99" s="1"/>
      <c r="E99" s="1"/>
      <c r="F99" s="1"/>
      <c r="G99" s="1"/>
      <c r="H99" s="1"/>
      <c r="I99" s="1"/>
      <c r="J99" s="1"/>
      <c r="K99" s="1"/>
    </row>
    <row r="100" spans="1:11" ht="15" x14ac:dyDescent="0.25">
      <c r="A100" s="1" t="s">
        <v>44</v>
      </c>
      <c r="B100" s="1" t="s">
        <v>162</v>
      </c>
      <c r="C100" s="65" t="s">
        <v>70</v>
      </c>
      <c r="D100" s="1"/>
      <c r="E100" s="1"/>
      <c r="F100" s="1"/>
      <c r="G100" s="1"/>
      <c r="H100" s="1"/>
      <c r="I100" s="1"/>
      <c r="J100" s="1"/>
      <c r="K100" s="1"/>
    </row>
    <row r="101" spans="1:11" ht="15" x14ac:dyDescent="0.25">
      <c r="A101" s="1" t="s">
        <v>44</v>
      </c>
      <c r="B101" s="1" t="s">
        <v>163</v>
      </c>
      <c r="C101" s="65" t="s">
        <v>68</v>
      </c>
      <c r="D101" s="1"/>
      <c r="E101" s="1"/>
      <c r="F101" s="1"/>
      <c r="G101" s="1"/>
      <c r="H101" s="1"/>
      <c r="I101" s="1"/>
      <c r="J101" s="1"/>
      <c r="K101" s="1"/>
    </row>
    <row r="102" spans="1:11" ht="15" x14ac:dyDescent="0.25">
      <c r="A102" s="1" t="s">
        <v>44</v>
      </c>
      <c r="B102" s="1" t="s">
        <v>164</v>
      </c>
      <c r="C102" s="65" t="s">
        <v>68</v>
      </c>
      <c r="D102" s="1"/>
      <c r="E102" s="1"/>
      <c r="F102" s="1"/>
      <c r="G102" s="1"/>
      <c r="H102" s="1"/>
      <c r="I102" s="1"/>
      <c r="J102" s="1"/>
      <c r="K102" s="1"/>
    </row>
    <row r="103" spans="1:11" ht="15" x14ac:dyDescent="0.25">
      <c r="A103" s="1" t="s">
        <v>44</v>
      </c>
      <c r="B103" s="1" t="s">
        <v>165</v>
      </c>
      <c r="C103" s="65" t="s">
        <v>70</v>
      </c>
      <c r="D103" s="1"/>
      <c r="E103" s="1"/>
      <c r="F103" s="1"/>
      <c r="G103" s="1"/>
      <c r="H103" s="1"/>
      <c r="I103" s="1"/>
      <c r="J103" s="1"/>
      <c r="K103" s="1"/>
    </row>
    <row r="104" spans="1:11" ht="15" x14ac:dyDescent="0.25">
      <c r="A104" s="1" t="s">
        <v>48</v>
      </c>
      <c r="B104" s="1" t="s">
        <v>166</v>
      </c>
      <c r="C104" s="65" t="s">
        <v>68</v>
      </c>
      <c r="D104" s="1"/>
      <c r="E104" s="1"/>
      <c r="F104" s="1"/>
      <c r="G104" s="1"/>
      <c r="H104" s="1"/>
      <c r="I104" s="1"/>
      <c r="J104" s="1"/>
      <c r="K104" s="1"/>
    </row>
    <row r="105" spans="1:11" ht="15" x14ac:dyDescent="0.25">
      <c r="A105" s="1" t="s">
        <v>48</v>
      </c>
      <c r="B105" s="1" t="s">
        <v>167</v>
      </c>
      <c r="C105" s="65" t="s">
        <v>68</v>
      </c>
      <c r="D105" s="1"/>
      <c r="E105" s="1"/>
      <c r="F105" s="1"/>
      <c r="G105" s="1"/>
      <c r="H105" s="1"/>
      <c r="I105" s="1"/>
      <c r="J105" s="1"/>
      <c r="K105" s="1"/>
    </row>
    <row r="106" spans="1:11" ht="15" x14ac:dyDescent="0.25">
      <c r="A106" s="1" t="s">
        <v>48</v>
      </c>
      <c r="B106" s="1" t="s">
        <v>168</v>
      </c>
      <c r="C106" s="65" t="s">
        <v>68</v>
      </c>
      <c r="D106" s="1"/>
      <c r="E106" s="1"/>
      <c r="F106" s="1"/>
      <c r="G106" s="1"/>
      <c r="H106" s="1"/>
      <c r="I106" s="1"/>
      <c r="J106" s="1"/>
      <c r="K106" s="1"/>
    </row>
    <row r="107" spans="1:11" ht="15" x14ac:dyDescent="0.25">
      <c r="A107" s="1" t="s">
        <v>48</v>
      </c>
      <c r="B107" s="1" t="s">
        <v>169</v>
      </c>
      <c r="C107" s="65" t="s">
        <v>68</v>
      </c>
      <c r="D107" s="1"/>
      <c r="E107" s="1"/>
      <c r="F107" s="1"/>
      <c r="G107" s="1"/>
      <c r="H107" s="1"/>
      <c r="I107" s="1"/>
      <c r="J107" s="1"/>
      <c r="K107" s="1"/>
    </row>
    <row r="108" spans="1:11" ht="15" x14ac:dyDescent="0.25">
      <c r="A108" s="1" t="s">
        <v>48</v>
      </c>
      <c r="B108" s="1" t="s">
        <v>170</v>
      </c>
      <c r="C108" s="65" t="s">
        <v>68</v>
      </c>
      <c r="D108" s="1"/>
      <c r="E108" s="1"/>
      <c r="F108" s="1"/>
      <c r="G108" s="1"/>
      <c r="H108" s="1"/>
      <c r="I108" s="1"/>
      <c r="J108" s="1"/>
      <c r="K108" s="1"/>
    </row>
    <row r="109" spans="1:11" ht="15" x14ac:dyDescent="0.25">
      <c r="A109" s="1" t="s">
        <v>48</v>
      </c>
      <c r="B109" s="1" t="s">
        <v>171</v>
      </c>
      <c r="C109" s="65" t="s">
        <v>68</v>
      </c>
      <c r="D109" s="1"/>
      <c r="E109" s="1"/>
      <c r="F109" s="1"/>
      <c r="G109" s="1"/>
      <c r="H109" s="1"/>
      <c r="I109" s="1"/>
      <c r="J109" s="1"/>
      <c r="K109" s="1"/>
    </row>
    <row r="110" spans="1:11" ht="15" x14ac:dyDescent="0.25">
      <c r="A110" s="1" t="s">
        <v>48</v>
      </c>
      <c r="B110" s="1" t="s">
        <v>172</v>
      </c>
      <c r="C110" s="65" t="s">
        <v>70</v>
      </c>
      <c r="D110" s="1"/>
      <c r="E110" s="1"/>
      <c r="F110" s="1"/>
      <c r="G110" s="1"/>
      <c r="H110" s="1"/>
      <c r="I110" s="1"/>
      <c r="J110" s="1"/>
      <c r="K110" s="1"/>
    </row>
    <row r="111" spans="1:11" ht="15" x14ac:dyDescent="0.25">
      <c r="A111" s="1" t="s">
        <v>48</v>
      </c>
      <c r="B111" s="1" t="s">
        <v>173</v>
      </c>
      <c r="C111" s="65" t="s">
        <v>68</v>
      </c>
      <c r="D111" s="1"/>
      <c r="E111" s="1"/>
      <c r="F111" s="1"/>
      <c r="G111" s="1"/>
      <c r="H111" s="1"/>
      <c r="I111" s="1"/>
      <c r="J111" s="1"/>
      <c r="K111" s="1"/>
    </row>
    <row r="112" spans="1:11" ht="15" x14ac:dyDescent="0.25">
      <c r="A112" s="1" t="s">
        <v>48</v>
      </c>
      <c r="B112" s="1" t="s">
        <v>174</v>
      </c>
      <c r="C112" s="65" t="s">
        <v>68</v>
      </c>
      <c r="D112" s="1"/>
      <c r="E112" s="1"/>
      <c r="F112" s="1"/>
      <c r="G112" s="1"/>
      <c r="H112" s="1"/>
      <c r="I112" s="1"/>
      <c r="J112" s="1"/>
      <c r="K112" s="1"/>
    </row>
    <row r="113" spans="1:11" ht="15" x14ac:dyDescent="0.25">
      <c r="A113" s="1" t="s">
        <v>48</v>
      </c>
      <c r="B113" s="1" t="s">
        <v>175</v>
      </c>
      <c r="C113" s="65" t="s">
        <v>68</v>
      </c>
      <c r="D113" s="1"/>
      <c r="E113" s="1"/>
      <c r="F113" s="1"/>
      <c r="G113" s="1"/>
      <c r="H113" s="1"/>
      <c r="I113" s="1"/>
      <c r="J113" s="1"/>
      <c r="K113" s="1"/>
    </row>
    <row r="114" spans="1:11" ht="15" x14ac:dyDescent="0.25">
      <c r="A114" s="1" t="s">
        <v>48</v>
      </c>
      <c r="B114" s="1" t="s">
        <v>176</v>
      </c>
      <c r="C114" s="65" t="s">
        <v>68</v>
      </c>
      <c r="D114" s="1"/>
      <c r="E114" s="1"/>
      <c r="F114" s="1"/>
      <c r="G114" s="1"/>
      <c r="H114" s="1"/>
      <c r="I114" s="1"/>
      <c r="J114" s="1"/>
      <c r="K114" s="1"/>
    </row>
    <row r="115" spans="1:11" ht="15" x14ac:dyDescent="0.25">
      <c r="A115" s="1" t="s">
        <v>48</v>
      </c>
      <c r="B115" s="1" t="s">
        <v>177</v>
      </c>
      <c r="C115" s="65" t="s">
        <v>68</v>
      </c>
      <c r="D115" s="1"/>
      <c r="E115" s="1"/>
      <c r="F115" s="1"/>
      <c r="G115" s="1"/>
      <c r="H115" s="1"/>
      <c r="I115" s="1"/>
      <c r="J115" s="1"/>
      <c r="K115" s="1"/>
    </row>
    <row r="116" spans="1:11" ht="15" x14ac:dyDescent="0.25">
      <c r="A116" s="1" t="s">
        <v>48</v>
      </c>
      <c r="B116" s="1" t="s">
        <v>178</v>
      </c>
      <c r="C116" s="65" t="s">
        <v>68</v>
      </c>
      <c r="D116" s="1"/>
      <c r="E116" s="1"/>
      <c r="F116" s="1"/>
      <c r="G116" s="1"/>
      <c r="H116" s="1"/>
      <c r="I116" s="1"/>
      <c r="J116" s="1"/>
      <c r="K116" s="1"/>
    </row>
    <row r="117" spans="1:11" ht="15" x14ac:dyDescent="0.25">
      <c r="A117" s="1" t="s">
        <v>48</v>
      </c>
      <c r="B117" s="1" t="s">
        <v>179</v>
      </c>
      <c r="C117" s="65" t="s">
        <v>68</v>
      </c>
      <c r="D117" s="1"/>
      <c r="E117" s="1"/>
      <c r="F117" s="1"/>
      <c r="G117" s="1"/>
      <c r="H117" s="1"/>
      <c r="I117" s="1"/>
      <c r="J117" s="1"/>
      <c r="K117" s="1"/>
    </row>
    <row r="118" spans="1:11" ht="15" x14ac:dyDescent="0.25">
      <c r="A118" s="1" t="s">
        <v>48</v>
      </c>
      <c r="B118" s="1" t="s">
        <v>180</v>
      </c>
      <c r="C118" s="65" t="s">
        <v>68</v>
      </c>
      <c r="D118" s="1"/>
      <c r="E118" s="1"/>
      <c r="F118" s="1"/>
      <c r="G118" s="1"/>
      <c r="H118" s="1"/>
      <c r="I118" s="1"/>
      <c r="J118" s="1"/>
      <c r="K118" s="1"/>
    </row>
    <row r="119" spans="1:11" ht="15" x14ac:dyDescent="0.25">
      <c r="A119" s="1" t="s">
        <v>48</v>
      </c>
      <c r="B119" s="1" t="s">
        <v>181</v>
      </c>
      <c r="C119" s="65" t="s">
        <v>68</v>
      </c>
      <c r="D119" s="1"/>
      <c r="E119" s="1"/>
      <c r="F119" s="1"/>
      <c r="G119" s="1"/>
      <c r="H119" s="1"/>
      <c r="I119" s="1"/>
      <c r="J119" s="1"/>
      <c r="K119" s="1"/>
    </row>
    <row r="120" spans="1:11" ht="15" x14ac:dyDescent="0.25">
      <c r="A120" s="1" t="s">
        <v>48</v>
      </c>
      <c r="B120" s="1" t="s">
        <v>182</v>
      </c>
      <c r="C120" s="65" t="s">
        <v>68</v>
      </c>
      <c r="D120" s="1"/>
      <c r="E120" s="1"/>
      <c r="F120" s="1"/>
      <c r="G120" s="1"/>
      <c r="H120" s="1"/>
      <c r="I120" s="1"/>
      <c r="J120" s="1"/>
      <c r="K120" s="1"/>
    </row>
    <row r="121" spans="1:11" ht="15" x14ac:dyDescent="0.25">
      <c r="A121" s="1" t="s">
        <v>48</v>
      </c>
      <c r="B121" s="1" t="s">
        <v>183</v>
      </c>
      <c r="C121" s="65" t="s">
        <v>68</v>
      </c>
      <c r="D121" s="1"/>
      <c r="E121" s="1"/>
      <c r="F121" s="1"/>
      <c r="G121" s="1"/>
      <c r="H121" s="1"/>
      <c r="I121" s="1"/>
      <c r="J121" s="1"/>
      <c r="K121" s="1"/>
    </row>
    <row r="122" spans="1:11" ht="15" x14ac:dyDescent="0.25">
      <c r="A122" s="1" t="s">
        <v>48</v>
      </c>
      <c r="B122" s="1" t="s">
        <v>184</v>
      </c>
      <c r="C122" s="65" t="s">
        <v>68</v>
      </c>
      <c r="D122" s="1"/>
      <c r="E122" s="1"/>
      <c r="F122" s="1"/>
      <c r="G122" s="1"/>
      <c r="H122" s="1"/>
      <c r="I122" s="1"/>
      <c r="J122" s="1"/>
      <c r="K122" s="1"/>
    </row>
    <row r="123" spans="1:11" ht="15" x14ac:dyDescent="0.25">
      <c r="A123" s="1" t="s">
        <v>48</v>
      </c>
      <c r="B123" s="1" t="s">
        <v>185</v>
      </c>
      <c r="C123" s="65" t="s">
        <v>70</v>
      </c>
      <c r="D123" s="1"/>
      <c r="E123" s="1"/>
      <c r="F123" s="1"/>
      <c r="G123" s="1"/>
      <c r="H123" s="1"/>
      <c r="I123" s="1"/>
      <c r="J123" s="1"/>
      <c r="K123" s="1"/>
    </row>
    <row r="124" spans="1:11" ht="15" x14ac:dyDescent="0.25">
      <c r="A124" s="1" t="s">
        <v>48</v>
      </c>
      <c r="B124" s="1" t="s">
        <v>186</v>
      </c>
      <c r="C124" s="65" t="s">
        <v>68</v>
      </c>
      <c r="D124" s="1"/>
      <c r="E124" s="1"/>
      <c r="F124" s="1"/>
      <c r="G124" s="1"/>
      <c r="H124" s="1"/>
      <c r="I124" s="1"/>
      <c r="J124" s="1"/>
      <c r="K124" s="1"/>
    </row>
    <row r="125" spans="1:11" ht="15" x14ac:dyDescent="0.25">
      <c r="A125" s="1" t="s">
        <v>48</v>
      </c>
      <c r="B125" s="1" t="s">
        <v>187</v>
      </c>
      <c r="C125" s="65" t="s">
        <v>68</v>
      </c>
      <c r="D125" s="1"/>
      <c r="E125" s="1"/>
      <c r="F125" s="1"/>
      <c r="G125" s="1"/>
      <c r="H125" s="1"/>
      <c r="I125" s="1"/>
      <c r="J125" s="1"/>
      <c r="K125" s="1"/>
    </row>
    <row r="126" spans="1:11" ht="15" x14ac:dyDescent="0.25">
      <c r="A126" s="1" t="s">
        <v>48</v>
      </c>
      <c r="B126" s="1" t="s">
        <v>188</v>
      </c>
      <c r="C126" s="65" t="s">
        <v>68</v>
      </c>
      <c r="D126" s="1"/>
      <c r="E126" s="1"/>
      <c r="F126" s="1"/>
      <c r="G126" s="1"/>
      <c r="H126" s="1"/>
      <c r="I126" s="1"/>
      <c r="J126" s="1"/>
      <c r="K126" s="1"/>
    </row>
    <row r="127" spans="1:11" ht="15" x14ac:dyDescent="0.25">
      <c r="A127" s="1" t="s">
        <v>48</v>
      </c>
      <c r="B127" s="1" t="s">
        <v>189</v>
      </c>
      <c r="C127" s="65" t="s">
        <v>68</v>
      </c>
      <c r="D127" s="1"/>
      <c r="E127" s="1"/>
      <c r="F127" s="1"/>
      <c r="G127" s="1"/>
      <c r="H127" s="1"/>
      <c r="I127" s="1"/>
      <c r="J127" s="1"/>
      <c r="K127" s="1"/>
    </row>
    <row r="128" spans="1:11" ht="15" x14ac:dyDescent="0.25">
      <c r="A128" s="1" t="s">
        <v>48</v>
      </c>
      <c r="B128" s="1" t="s">
        <v>190</v>
      </c>
      <c r="C128" s="65" t="s">
        <v>68</v>
      </c>
      <c r="D128" s="1"/>
      <c r="E128" s="1"/>
      <c r="F128" s="1"/>
      <c r="G128" s="1"/>
      <c r="H128" s="1"/>
      <c r="I128" s="1"/>
      <c r="J128" s="1"/>
      <c r="K128" s="1"/>
    </row>
    <row r="129" spans="1:11" ht="15" x14ac:dyDescent="0.25">
      <c r="A129" s="1" t="s">
        <v>48</v>
      </c>
      <c r="B129" s="1" t="s">
        <v>191</v>
      </c>
      <c r="C129" s="65" t="s">
        <v>68</v>
      </c>
      <c r="D129" s="1"/>
      <c r="E129" s="1"/>
      <c r="F129" s="1"/>
      <c r="G129" s="1"/>
      <c r="H129" s="1"/>
      <c r="I129" s="1"/>
      <c r="J129" s="1"/>
      <c r="K129" s="1"/>
    </row>
    <row r="130" spans="1:11" ht="15" x14ac:dyDescent="0.25">
      <c r="A130" s="1" t="s">
        <v>48</v>
      </c>
      <c r="B130" s="1" t="s">
        <v>192</v>
      </c>
      <c r="C130" s="65" t="s">
        <v>68</v>
      </c>
      <c r="D130" s="1"/>
      <c r="E130" s="1"/>
      <c r="F130" s="1"/>
      <c r="G130" s="1"/>
      <c r="H130" s="1"/>
      <c r="I130" s="1"/>
      <c r="J130" s="1"/>
      <c r="K130" s="1"/>
    </row>
    <row r="131" spans="1:11" ht="15" x14ac:dyDescent="0.25">
      <c r="A131" s="1" t="s">
        <v>48</v>
      </c>
      <c r="B131" s="1" t="s">
        <v>193</v>
      </c>
      <c r="C131" s="65" t="s">
        <v>68</v>
      </c>
      <c r="D131" s="1"/>
      <c r="E131" s="1"/>
      <c r="F131" s="1"/>
      <c r="G131" s="1"/>
      <c r="H131" s="1"/>
      <c r="I131" s="1"/>
      <c r="J131" s="1"/>
      <c r="K131" s="1"/>
    </row>
    <row r="132" spans="1:11" ht="15" x14ac:dyDescent="0.25">
      <c r="A132" s="1" t="s">
        <v>48</v>
      </c>
      <c r="B132" s="1" t="s">
        <v>194</v>
      </c>
      <c r="C132" s="65" t="s">
        <v>68</v>
      </c>
      <c r="D132" s="1"/>
      <c r="E132" s="1"/>
      <c r="F132" s="1"/>
      <c r="G132" s="1"/>
      <c r="H132" s="1"/>
      <c r="I132" s="1"/>
      <c r="J132" s="1"/>
      <c r="K132" s="1"/>
    </row>
    <row r="133" spans="1:11" ht="15" x14ac:dyDescent="0.25">
      <c r="A133" s="1" t="s">
        <v>48</v>
      </c>
      <c r="B133" s="1" t="s">
        <v>195</v>
      </c>
      <c r="C133" s="65" t="s">
        <v>68</v>
      </c>
      <c r="D133" s="1"/>
      <c r="E133" s="1"/>
      <c r="F133" s="1"/>
      <c r="G133" s="1"/>
      <c r="H133" s="1"/>
      <c r="I133" s="1"/>
      <c r="J133" s="1"/>
      <c r="K133" s="1"/>
    </row>
    <row r="134" spans="1:11" ht="15" x14ac:dyDescent="0.25">
      <c r="A134" s="1" t="s">
        <v>48</v>
      </c>
      <c r="B134" s="1" t="s">
        <v>196</v>
      </c>
      <c r="C134" s="65" t="s">
        <v>68</v>
      </c>
      <c r="D134" s="1"/>
      <c r="E134" s="1"/>
      <c r="F134" s="1"/>
      <c r="G134" s="1"/>
      <c r="H134" s="1"/>
      <c r="I134" s="1"/>
      <c r="J134" s="1"/>
      <c r="K134" s="1"/>
    </row>
    <row r="135" spans="1:11" ht="15" x14ac:dyDescent="0.25">
      <c r="A135" s="1" t="s">
        <v>48</v>
      </c>
      <c r="B135" s="1" t="s">
        <v>197</v>
      </c>
      <c r="C135" s="65" t="s">
        <v>68</v>
      </c>
      <c r="D135" s="1"/>
      <c r="E135" s="1"/>
      <c r="F135" s="1"/>
      <c r="G135" s="1"/>
      <c r="H135" s="1"/>
      <c r="I135" s="1"/>
      <c r="J135" s="1"/>
      <c r="K135" s="1"/>
    </row>
    <row r="136" spans="1:11" ht="15" x14ac:dyDescent="0.25">
      <c r="A136" s="1" t="s">
        <v>48</v>
      </c>
      <c r="B136" s="1" t="s">
        <v>198</v>
      </c>
      <c r="C136" s="65" t="s">
        <v>70</v>
      </c>
      <c r="D136" s="1"/>
      <c r="E136" s="1"/>
      <c r="F136" s="1"/>
      <c r="G136" s="1"/>
      <c r="H136" s="1"/>
      <c r="I136" s="1"/>
      <c r="J136" s="1"/>
      <c r="K136" s="1"/>
    </row>
    <row r="137" spans="1:11" ht="15" x14ac:dyDescent="0.25">
      <c r="A137" s="1" t="s">
        <v>36</v>
      </c>
      <c r="B137" s="1" t="s">
        <v>199</v>
      </c>
      <c r="C137" s="65" t="s">
        <v>70</v>
      </c>
      <c r="D137" s="1"/>
      <c r="E137" s="1"/>
      <c r="F137" s="1"/>
      <c r="G137" s="1"/>
      <c r="H137" s="1"/>
      <c r="I137" s="1"/>
      <c r="J137" s="1"/>
      <c r="K137" s="1"/>
    </row>
    <row r="138" spans="1:11" ht="15" x14ac:dyDescent="0.25">
      <c r="A138" s="1" t="s">
        <v>36</v>
      </c>
      <c r="B138" s="1" t="s">
        <v>200</v>
      </c>
      <c r="C138" s="65" t="s">
        <v>70</v>
      </c>
      <c r="D138" s="1"/>
      <c r="E138" s="1"/>
      <c r="F138" s="1"/>
      <c r="G138" s="1"/>
      <c r="H138" s="1"/>
      <c r="I138" s="1"/>
      <c r="J138" s="1"/>
      <c r="K138" s="1"/>
    </row>
    <row r="139" spans="1:11" ht="15" x14ac:dyDescent="0.25">
      <c r="A139" s="1" t="s">
        <v>36</v>
      </c>
      <c r="B139" s="1" t="s">
        <v>201</v>
      </c>
      <c r="C139" s="65" t="s">
        <v>68</v>
      </c>
      <c r="D139" s="1"/>
      <c r="E139" s="1"/>
      <c r="F139" s="1"/>
      <c r="G139" s="1"/>
      <c r="H139" s="1"/>
      <c r="I139" s="1"/>
      <c r="J139" s="1"/>
      <c r="K139" s="1"/>
    </row>
    <row r="140" spans="1:11" ht="15" x14ac:dyDescent="0.25">
      <c r="A140" s="1" t="s">
        <v>36</v>
      </c>
      <c r="B140" s="1" t="s">
        <v>202</v>
      </c>
      <c r="C140" s="65" t="s">
        <v>68</v>
      </c>
      <c r="D140" s="1"/>
      <c r="E140" s="1"/>
      <c r="F140" s="1"/>
      <c r="G140" s="1"/>
      <c r="H140" s="1"/>
      <c r="I140" s="1"/>
      <c r="J140" s="1"/>
      <c r="K140" s="1"/>
    </row>
    <row r="141" spans="1:11" ht="15" x14ac:dyDescent="0.25">
      <c r="A141" s="1" t="s">
        <v>36</v>
      </c>
      <c r="B141" s="1" t="s">
        <v>203</v>
      </c>
      <c r="C141" s="65" t="s">
        <v>68</v>
      </c>
      <c r="D141" s="1"/>
      <c r="E141" s="1"/>
      <c r="F141" s="1"/>
      <c r="G141" s="1"/>
      <c r="H141" s="1"/>
      <c r="I141" s="1"/>
      <c r="J141" s="1"/>
      <c r="K141" s="1"/>
    </row>
    <row r="142" spans="1:11" ht="15" x14ac:dyDescent="0.25">
      <c r="A142" s="1" t="s">
        <v>36</v>
      </c>
      <c r="B142" s="1" t="s">
        <v>204</v>
      </c>
      <c r="C142" s="65" t="s">
        <v>68</v>
      </c>
      <c r="D142" s="1"/>
      <c r="E142" s="1"/>
      <c r="F142" s="1"/>
      <c r="G142" s="1"/>
      <c r="H142" s="1"/>
      <c r="I142" s="1"/>
      <c r="J142" s="1"/>
      <c r="K142" s="1"/>
    </row>
    <row r="143" spans="1:11" ht="15" x14ac:dyDescent="0.25">
      <c r="A143" s="1" t="s">
        <v>36</v>
      </c>
      <c r="B143" s="1" t="s">
        <v>205</v>
      </c>
      <c r="C143" s="65" t="s">
        <v>68</v>
      </c>
      <c r="D143" s="1"/>
      <c r="E143" s="1"/>
      <c r="F143" s="1"/>
      <c r="G143" s="1"/>
      <c r="H143" s="1"/>
      <c r="I143" s="1"/>
      <c r="J143" s="1"/>
      <c r="K143" s="1"/>
    </row>
    <row r="144" spans="1:11" ht="15" x14ac:dyDescent="0.25">
      <c r="A144" s="1" t="s">
        <v>36</v>
      </c>
      <c r="B144" s="1" t="s">
        <v>206</v>
      </c>
      <c r="C144" s="65" t="s">
        <v>70</v>
      </c>
      <c r="D144" s="1"/>
      <c r="E144" s="1"/>
      <c r="F144" s="1"/>
      <c r="G144" s="1"/>
      <c r="H144" s="1"/>
      <c r="I144" s="1"/>
      <c r="J144" s="1"/>
      <c r="K144" s="1"/>
    </row>
    <row r="145" spans="1:11" ht="15" x14ac:dyDescent="0.25">
      <c r="A145" s="1" t="s">
        <v>36</v>
      </c>
      <c r="B145" s="1" t="s">
        <v>207</v>
      </c>
      <c r="C145" s="65" t="s">
        <v>70</v>
      </c>
      <c r="D145" s="1"/>
      <c r="E145" s="1"/>
      <c r="F145" s="1"/>
      <c r="G145" s="1"/>
      <c r="H145" s="1"/>
      <c r="I145" s="1"/>
      <c r="J145" s="1"/>
      <c r="K145" s="1"/>
    </row>
    <row r="146" spans="1:11" ht="15" x14ac:dyDescent="0.25">
      <c r="A146" s="1" t="s">
        <v>36</v>
      </c>
      <c r="B146" s="1" t="s">
        <v>208</v>
      </c>
      <c r="C146" s="65" t="s">
        <v>68</v>
      </c>
      <c r="D146" s="1"/>
      <c r="E146" s="1"/>
      <c r="F146" s="1"/>
      <c r="G146" s="1"/>
      <c r="H146" s="1"/>
      <c r="I146" s="1"/>
      <c r="J146" s="1"/>
      <c r="K146" s="1"/>
    </row>
    <row r="147" spans="1:11" ht="15" x14ac:dyDescent="0.25">
      <c r="A147" s="1" t="s">
        <v>36</v>
      </c>
      <c r="B147" s="1" t="s">
        <v>209</v>
      </c>
      <c r="C147" s="65" t="s">
        <v>70</v>
      </c>
      <c r="D147" s="1"/>
      <c r="E147" s="1"/>
      <c r="F147" s="1"/>
      <c r="G147" s="1"/>
      <c r="H147" s="1"/>
      <c r="I147" s="1"/>
      <c r="J147" s="1"/>
      <c r="K147" s="1"/>
    </row>
    <row r="148" spans="1:11" ht="15" x14ac:dyDescent="0.25">
      <c r="A148" s="1" t="s">
        <v>36</v>
      </c>
      <c r="B148" s="1" t="s">
        <v>210</v>
      </c>
      <c r="C148" s="65" t="s">
        <v>70</v>
      </c>
      <c r="D148" s="1"/>
      <c r="E148" s="1"/>
      <c r="F148" s="1"/>
      <c r="G148" s="1"/>
      <c r="H148" s="1"/>
      <c r="I148" s="1"/>
      <c r="J148" s="1"/>
      <c r="K148" s="1"/>
    </row>
    <row r="149" spans="1:11" ht="15" x14ac:dyDescent="0.25">
      <c r="A149" s="1" t="s">
        <v>38</v>
      </c>
      <c r="B149" s="1" t="s">
        <v>211</v>
      </c>
      <c r="C149" s="65" t="s">
        <v>70</v>
      </c>
      <c r="D149" s="1"/>
      <c r="E149" s="1"/>
      <c r="F149" s="1"/>
      <c r="G149" s="1"/>
      <c r="H149" s="1"/>
      <c r="I149" s="1"/>
      <c r="J149" s="1"/>
      <c r="K149" s="1"/>
    </row>
    <row r="150" spans="1:11" ht="15" x14ac:dyDescent="0.25">
      <c r="A150" s="1" t="s">
        <v>38</v>
      </c>
      <c r="B150" s="1" t="s">
        <v>212</v>
      </c>
      <c r="C150" s="65" t="s">
        <v>70</v>
      </c>
      <c r="D150" s="1"/>
      <c r="E150" s="1"/>
      <c r="F150" s="1"/>
      <c r="G150" s="1"/>
      <c r="H150" s="1"/>
      <c r="I150" s="1"/>
      <c r="J150" s="1"/>
      <c r="K150" s="1"/>
    </row>
    <row r="151" spans="1:11" ht="15" x14ac:dyDescent="0.25">
      <c r="A151" s="1" t="s">
        <v>38</v>
      </c>
      <c r="B151" s="1" t="s">
        <v>213</v>
      </c>
      <c r="C151" s="65" t="s">
        <v>68</v>
      </c>
      <c r="D151" s="1"/>
      <c r="E151" s="1"/>
      <c r="F151" s="1"/>
      <c r="G151" s="1"/>
      <c r="H151" s="1"/>
      <c r="I151" s="1"/>
      <c r="J151" s="1"/>
      <c r="K151" s="1"/>
    </row>
    <row r="152" spans="1:11" ht="15" x14ac:dyDescent="0.25">
      <c r="A152" s="1" t="s">
        <v>38</v>
      </c>
      <c r="B152" s="1" t="s">
        <v>214</v>
      </c>
      <c r="C152" s="65" t="s">
        <v>68</v>
      </c>
      <c r="D152" s="1"/>
      <c r="E152" s="1"/>
      <c r="F152" s="1"/>
      <c r="G152" s="1"/>
      <c r="H152" s="1"/>
      <c r="I152" s="1"/>
      <c r="J152" s="1"/>
      <c r="K152" s="1"/>
    </row>
    <row r="153" spans="1:11" ht="15" x14ac:dyDescent="0.25">
      <c r="A153" s="1" t="s">
        <v>38</v>
      </c>
      <c r="B153" s="1" t="s">
        <v>215</v>
      </c>
      <c r="C153" s="65" t="s">
        <v>68</v>
      </c>
      <c r="D153" s="1"/>
      <c r="E153" s="1"/>
      <c r="F153" s="1"/>
      <c r="G153" s="1"/>
      <c r="H153" s="1"/>
      <c r="I153" s="1"/>
      <c r="J153" s="1"/>
      <c r="K153" s="1"/>
    </row>
    <row r="154" spans="1:11" ht="15" x14ac:dyDescent="0.25">
      <c r="A154" s="1" t="s">
        <v>38</v>
      </c>
      <c r="B154" s="1" t="s">
        <v>216</v>
      </c>
      <c r="C154" s="65" t="s">
        <v>68</v>
      </c>
      <c r="D154" s="1"/>
      <c r="E154" s="1"/>
      <c r="F154" s="1"/>
      <c r="G154" s="1"/>
      <c r="H154" s="1"/>
      <c r="I154" s="1"/>
      <c r="J154" s="1"/>
      <c r="K154" s="1"/>
    </row>
    <row r="155" spans="1:11" ht="15" x14ac:dyDescent="0.25">
      <c r="A155" s="1" t="s">
        <v>38</v>
      </c>
      <c r="B155" s="1" t="s">
        <v>217</v>
      </c>
      <c r="C155" s="65" t="s">
        <v>68</v>
      </c>
      <c r="D155" s="1"/>
      <c r="E155" s="1"/>
      <c r="F155" s="1"/>
      <c r="G155" s="1"/>
      <c r="H155" s="1"/>
      <c r="I155" s="1"/>
      <c r="J155" s="1"/>
      <c r="K155" s="1"/>
    </row>
    <row r="156" spans="1:11" ht="15" x14ac:dyDescent="0.25">
      <c r="A156" s="1" t="s">
        <v>38</v>
      </c>
      <c r="B156" s="1" t="s">
        <v>218</v>
      </c>
      <c r="C156" s="65" t="s">
        <v>68</v>
      </c>
      <c r="D156" s="1"/>
      <c r="E156" s="1"/>
      <c r="F156" s="1"/>
      <c r="G156" s="1"/>
      <c r="H156" s="1"/>
      <c r="I156" s="1"/>
      <c r="J156" s="1"/>
      <c r="K156" s="1"/>
    </row>
    <row r="157" spans="1:11" ht="15" x14ac:dyDescent="0.25">
      <c r="A157" s="1" t="s">
        <v>38</v>
      </c>
      <c r="B157" s="1" t="s">
        <v>219</v>
      </c>
      <c r="C157" s="65" t="s">
        <v>68</v>
      </c>
      <c r="D157" s="1"/>
      <c r="E157" s="1"/>
      <c r="F157" s="1"/>
      <c r="G157" s="1"/>
      <c r="H157" s="1"/>
      <c r="I157" s="1"/>
      <c r="J157" s="1"/>
      <c r="K157" s="1"/>
    </row>
    <row r="158" spans="1:11" ht="15" x14ac:dyDescent="0.25">
      <c r="A158" s="1" t="s">
        <v>38</v>
      </c>
      <c r="B158" s="1" t="s">
        <v>220</v>
      </c>
      <c r="C158" s="65" t="s">
        <v>68</v>
      </c>
      <c r="D158" s="1"/>
      <c r="E158" s="1"/>
      <c r="F158" s="1"/>
      <c r="G158" s="1"/>
      <c r="H158" s="1"/>
      <c r="I158" s="1"/>
      <c r="J158" s="1"/>
      <c r="K158" s="1"/>
    </row>
    <row r="159" spans="1:11" ht="15" x14ac:dyDescent="0.25">
      <c r="A159" s="1" t="s">
        <v>38</v>
      </c>
      <c r="B159" s="1" t="s">
        <v>221</v>
      </c>
      <c r="C159" s="65" t="s">
        <v>68</v>
      </c>
      <c r="D159" s="1"/>
      <c r="E159" s="1"/>
      <c r="F159" s="1"/>
      <c r="G159" s="1"/>
      <c r="H159" s="1"/>
      <c r="I159" s="1"/>
      <c r="J159" s="1"/>
      <c r="K159" s="1"/>
    </row>
    <row r="160" spans="1:11" ht="15" x14ac:dyDescent="0.25">
      <c r="A160" s="1" t="s">
        <v>38</v>
      </c>
      <c r="B160" s="1" t="s">
        <v>222</v>
      </c>
      <c r="C160" s="65" t="s">
        <v>70</v>
      </c>
      <c r="D160" s="1"/>
      <c r="E160" s="1"/>
      <c r="F160" s="1"/>
      <c r="G160" s="1"/>
      <c r="H160" s="1"/>
      <c r="I160" s="1"/>
      <c r="J160" s="1"/>
      <c r="K160" s="1"/>
    </row>
    <row r="161" spans="1:11" ht="15" x14ac:dyDescent="0.25">
      <c r="A161" s="1" t="s">
        <v>38</v>
      </c>
      <c r="B161" s="1" t="s">
        <v>223</v>
      </c>
      <c r="C161" s="65" t="s">
        <v>70</v>
      </c>
      <c r="D161" s="1"/>
      <c r="E161" s="1"/>
      <c r="F161" s="1"/>
      <c r="G161" s="1"/>
      <c r="H161" s="1"/>
      <c r="I161" s="1"/>
      <c r="J161" s="1"/>
      <c r="K161" s="1"/>
    </row>
    <row r="162" spans="1:11" ht="15" x14ac:dyDescent="0.25">
      <c r="A162" s="1" t="s">
        <v>38</v>
      </c>
      <c r="B162" s="1" t="s">
        <v>224</v>
      </c>
      <c r="C162" s="65" t="s">
        <v>70</v>
      </c>
      <c r="D162" s="1"/>
      <c r="E162" s="1"/>
      <c r="F162" s="1"/>
      <c r="G162" s="1"/>
      <c r="H162" s="1"/>
      <c r="I162" s="1"/>
      <c r="J162" s="1"/>
      <c r="K162" s="1"/>
    </row>
    <row r="163" spans="1:11" ht="15" x14ac:dyDescent="0.25">
      <c r="A163" s="1" t="s">
        <v>38</v>
      </c>
      <c r="B163" s="1" t="s">
        <v>225</v>
      </c>
      <c r="C163" s="65" t="s">
        <v>68</v>
      </c>
      <c r="D163" s="1"/>
      <c r="E163" s="1"/>
      <c r="F163" s="1"/>
      <c r="G163" s="1"/>
      <c r="H163" s="1"/>
      <c r="I163" s="1"/>
      <c r="J163" s="1"/>
      <c r="K163" s="1"/>
    </row>
    <row r="164" spans="1:11" ht="15" x14ac:dyDescent="0.25">
      <c r="A164" s="1" t="s">
        <v>38</v>
      </c>
      <c r="B164" s="1" t="s">
        <v>226</v>
      </c>
      <c r="C164" s="65" t="s">
        <v>68</v>
      </c>
      <c r="D164" s="1"/>
      <c r="E164" s="1"/>
      <c r="F164" s="1"/>
      <c r="G164" s="1"/>
      <c r="H164" s="1"/>
      <c r="I164" s="1"/>
      <c r="J164" s="1"/>
      <c r="K164" s="1"/>
    </row>
    <row r="165" spans="1:11" ht="15" x14ac:dyDescent="0.25">
      <c r="A165" s="1" t="s">
        <v>38</v>
      </c>
      <c r="B165" s="1" t="s">
        <v>227</v>
      </c>
      <c r="C165" s="65" t="s">
        <v>68</v>
      </c>
      <c r="D165" s="1"/>
      <c r="E165" s="1"/>
      <c r="F165" s="1"/>
      <c r="G165" s="1"/>
      <c r="H165" s="1"/>
      <c r="I165" s="1"/>
      <c r="J165" s="1"/>
      <c r="K165" s="1"/>
    </row>
    <row r="166" spans="1:11" ht="15" x14ac:dyDescent="0.25">
      <c r="A166" s="1" t="s">
        <v>38</v>
      </c>
      <c r="B166" s="1" t="s">
        <v>228</v>
      </c>
      <c r="C166" s="65" t="s">
        <v>68</v>
      </c>
      <c r="D166" s="1"/>
      <c r="E166" s="1"/>
      <c r="F166" s="1"/>
      <c r="G166" s="1"/>
      <c r="H166" s="1"/>
      <c r="I166" s="1"/>
      <c r="J166" s="1"/>
      <c r="K166" s="1"/>
    </row>
    <row r="167" spans="1:11" ht="15" x14ac:dyDescent="0.25">
      <c r="A167" s="1" t="s">
        <v>38</v>
      </c>
      <c r="B167" s="1" t="s">
        <v>229</v>
      </c>
      <c r="C167" s="65" t="s">
        <v>68</v>
      </c>
      <c r="D167" s="1"/>
      <c r="E167" s="1"/>
      <c r="F167" s="1"/>
      <c r="G167" s="1"/>
      <c r="H167" s="1"/>
      <c r="I167" s="1"/>
      <c r="J167" s="1"/>
      <c r="K167" s="1"/>
    </row>
    <row r="168" spans="1:11" ht="15" x14ac:dyDescent="0.25">
      <c r="A168" s="1" t="s">
        <v>38</v>
      </c>
      <c r="B168" s="1" t="s">
        <v>230</v>
      </c>
      <c r="C168" s="65" t="s">
        <v>68</v>
      </c>
      <c r="D168" s="1"/>
      <c r="E168" s="1"/>
      <c r="F168" s="1"/>
      <c r="G168" s="1"/>
      <c r="H168" s="1"/>
      <c r="I168" s="1"/>
      <c r="J168" s="1"/>
      <c r="K168" s="1"/>
    </row>
    <row r="169" spans="1:11" ht="15" x14ac:dyDescent="0.25">
      <c r="A169" s="1" t="s">
        <v>38</v>
      </c>
      <c r="B169" s="1" t="s">
        <v>231</v>
      </c>
      <c r="C169" s="65" t="s">
        <v>70</v>
      </c>
      <c r="D169" s="1"/>
      <c r="E169" s="1"/>
      <c r="F169" s="1"/>
      <c r="G169" s="1"/>
      <c r="H169" s="1"/>
      <c r="I169" s="1"/>
      <c r="J169" s="1"/>
      <c r="K169" s="1"/>
    </row>
    <row r="170" spans="1:11" ht="15" x14ac:dyDescent="0.25">
      <c r="A170" s="1" t="s">
        <v>38</v>
      </c>
      <c r="B170" s="1" t="s">
        <v>232</v>
      </c>
      <c r="C170" s="65" t="s">
        <v>70</v>
      </c>
      <c r="D170" s="1"/>
      <c r="E170" s="1"/>
      <c r="F170" s="1"/>
      <c r="G170" s="1"/>
      <c r="H170" s="1"/>
      <c r="I170" s="1"/>
      <c r="J170" s="1"/>
      <c r="K170" s="1"/>
    </row>
    <row r="171" spans="1:11" ht="15" x14ac:dyDescent="0.25">
      <c r="A171" s="1" t="s">
        <v>38</v>
      </c>
      <c r="B171" s="1" t="s">
        <v>233</v>
      </c>
      <c r="C171" s="65" t="s">
        <v>68</v>
      </c>
      <c r="D171" s="1"/>
      <c r="E171" s="1"/>
      <c r="F171" s="1"/>
      <c r="G171" s="1"/>
      <c r="H171" s="1"/>
      <c r="I171" s="1"/>
      <c r="J171" s="1"/>
      <c r="K171" s="1"/>
    </row>
    <row r="172" spans="1:11" ht="15" x14ac:dyDescent="0.25">
      <c r="A172" s="1" t="s">
        <v>38</v>
      </c>
      <c r="B172" s="1" t="s">
        <v>234</v>
      </c>
      <c r="C172" s="65" t="s">
        <v>68</v>
      </c>
      <c r="D172" s="1"/>
      <c r="E172" s="1"/>
      <c r="F172" s="1"/>
      <c r="G172" s="1"/>
      <c r="H172" s="1"/>
      <c r="I172" s="1"/>
      <c r="J172" s="1"/>
      <c r="K172" s="1"/>
    </row>
    <row r="173" spans="1:11" ht="15" x14ac:dyDescent="0.25">
      <c r="A173" s="1" t="s">
        <v>38</v>
      </c>
      <c r="B173" s="1" t="s">
        <v>235</v>
      </c>
      <c r="C173" s="65" t="s">
        <v>68</v>
      </c>
      <c r="D173" s="1"/>
      <c r="E173" s="1"/>
      <c r="F173" s="1"/>
      <c r="G173" s="1"/>
      <c r="H173" s="1"/>
      <c r="I173" s="1"/>
      <c r="J173" s="1"/>
      <c r="K173" s="1"/>
    </row>
    <row r="174" spans="1:11" ht="15" x14ac:dyDescent="0.25">
      <c r="A174" s="1" t="s">
        <v>38</v>
      </c>
      <c r="B174" s="1" t="s">
        <v>236</v>
      </c>
      <c r="C174" s="65" t="s">
        <v>68</v>
      </c>
      <c r="D174" s="1"/>
      <c r="E174" s="1"/>
      <c r="F174" s="1"/>
      <c r="G174" s="1"/>
      <c r="H174" s="1"/>
      <c r="I174" s="1"/>
      <c r="J174" s="1"/>
      <c r="K174" s="1"/>
    </row>
    <row r="175" spans="1:11" ht="15" x14ac:dyDescent="0.25">
      <c r="A175" s="1" t="s">
        <v>38</v>
      </c>
      <c r="B175" s="1" t="s">
        <v>237</v>
      </c>
      <c r="C175" s="65" t="s">
        <v>68</v>
      </c>
      <c r="D175" s="1"/>
      <c r="E175" s="1"/>
      <c r="F175" s="1"/>
      <c r="G175" s="1"/>
      <c r="H175" s="1"/>
      <c r="I175" s="1"/>
      <c r="J175" s="1"/>
      <c r="K175" s="1"/>
    </row>
    <row r="176" spans="1:11" ht="15" x14ac:dyDescent="0.25">
      <c r="A176" s="1" t="s">
        <v>38</v>
      </c>
      <c r="B176" s="1" t="s">
        <v>238</v>
      </c>
      <c r="C176" s="65" t="s">
        <v>68</v>
      </c>
      <c r="D176" s="1"/>
      <c r="E176" s="1"/>
      <c r="F176" s="1"/>
      <c r="G176" s="1"/>
      <c r="H176" s="1"/>
      <c r="I176" s="1"/>
      <c r="J176" s="1"/>
      <c r="K176" s="1"/>
    </row>
    <row r="177" spans="1:11" ht="15" x14ac:dyDescent="0.25">
      <c r="A177" s="1" t="s">
        <v>38</v>
      </c>
      <c r="B177" s="1" t="s">
        <v>239</v>
      </c>
      <c r="C177" s="65" t="s">
        <v>68</v>
      </c>
      <c r="D177" s="1"/>
      <c r="E177" s="1"/>
      <c r="F177" s="1"/>
      <c r="G177" s="1"/>
      <c r="H177" s="1"/>
      <c r="I177" s="1"/>
      <c r="J177" s="1"/>
      <c r="K177" s="1"/>
    </row>
    <row r="178" spans="1:11" ht="15" x14ac:dyDescent="0.25">
      <c r="A178" s="1" t="s">
        <v>38</v>
      </c>
      <c r="B178" s="1" t="s">
        <v>240</v>
      </c>
      <c r="C178" s="65" t="s">
        <v>68</v>
      </c>
      <c r="D178" s="1"/>
      <c r="E178" s="1"/>
      <c r="F178" s="1"/>
      <c r="G178" s="1"/>
      <c r="H178" s="1"/>
      <c r="I178" s="1"/>
      <c r="J178" s="1"/>
      <c r="K178" s="1"/>
    </row>
    <row r="179" spans="1:11" ht="15" x14ac:dyDescent="0.25">
      <c r="A179" s="1" t="s">
        <v>38</v>
      </c>
      <c r="B179" s="1" t="s">
        <v>241</v>
      </c>
      <c r="C179" s="65" t="s">
        <v>68</v>
      </c>
      <c r="D179" s="1"/>
      <c r="E179" s="1"/>
      <c r="F179" s="1"/>
      <c r="G179" s="1"/>
      <c r="H179" s="1"/>
      <c r="I179" s="1"/>
      <c r="J179" s="1"/>
      <c r="K179" s="1"/>
    </row>
    <row r="180" spans="1:11" ht="15" x14ac:dyDescent="0.25">
      <c r="A180" s="1" t="s">
        <v>38</v>
      </c>
      <c r="B180" s="1" t="s">
        <v>242</v>
      </c>
      <c r="C180" s="65" t="s">
        <v>68</v>
      </c>
      <c r="D180" s="1"/>
      <c r="E180" s="1"/>
      <c r="F180" s="1"/>
      <c r="G180" s="1"/>
      <c r="H180" s="1"/>
      <c r="I180" s="1"/>
      <c r="J180" s="1"/>
      <c r="K180" s="1"/>
    </row>
    <row r="181" spans="1:11" ht="15" x14ac:dyDescent="0.25">
      <c r="A181" s="1" t="s">
        <v>38</v>
      </c>
      <c r="B181" s="1" t="s">
        <v>243</v>
      </c>
      <c r="C181" s="65" t="s">
        <v>68</v>
      </c>
      <c r="D181" s="1"/>
      <c r="E181" s="1"/>
      <c r="F181" s="1"/>
      <c r="G181" s="1"/>
      <c r="H181" s="1"/>
      <c r="I181" s="1"/>
      <c r="J181" s="1"/>
      <c r="K181" s="1"/>
    </row>
    <row r="182" spans="1:11" ht="15" x14ac:dyDescent="0.25">
      <c r="A182" s="1" t="s">
        <v>38</v>
      </c>
      <c r="B182" s="1" t="s">
        <v>244</v>
      </c>
      <c r="C182" s="65" t="s">
        <v>68</v>
      </c>
      <c r="D182" s="1"/>
      <c r="E182" s="1"/>
      <c r="F182" s="1"/>
      <c r="G182" s="1"/>
      <c r="H182" s="1"/>
      <c r="I182" s="1"/>
      <c r="J182" s="1"/>
      <c r="K182" s="1"/>
    </row>
    <row r="183" spans="1:11" ht="15" x14ac:dyDescent="0.25">
      <c r="A183" s="1" t="s">
        <v>38</v>
      </c>
      <c r="B183" s="1" t="s">
        <v>245</v>
      </c>
      <c r="C183" s="65" t="s">
        <v>68</v>
      </c>
      <c r="D183" s="1"/>
      <c r="E183" s="1"/>
      <c r="F183" s="1"/>
      <c r="G183" s="1"/>
      <c r="H183" s="1"/>
      <c r="I183" s="1"/>
      <c r="J183" s="1"/>
      <c r="K183" s="1"/>
    </row>
    <row r="184" spans="1:11" ht="15" x14ac:dyDescent="0.25">
      <c r="A184" s="1" t="s">
        <v>38</v>
      </c>
      <c r="B184" s="1" t="s">
        <v>246</v>
      </c>
      <c r="C184" s="65" t="s">
        <v>70</v>
      </c>
      <c r="D184" s="1"/>
      <c r="E184" s="1"/>
      <c r="F184" s="1"/>
      <c r="G184" s="1"/>
      <c r="H184" s="1"/>
      <c r="I184" s="1"/>
      <c r="J184" s="1"/>
      <c r="K184" s="1"/>
    </row>
    <row r="185" spans="1:11" ht="15" x14ac:dyDescent="0.25">
      <c r="A185" s="1" t="s">
        <v>38</v>
      </c>
      <c r="B185" s="1" t="s">
        <v>247</v>
      </c>
      <c r="C185" s="65" t="s">
        <v>68</v>
      </c>
      <c r="D185" s="1"/>
      <c r="E185" s="1"/>
      <c r="F185" s="1"/>
      <c r="G185" s="1"/>
      <c r="H185" s="1"/>
      <c r="I185" s="1"/>
      <c r="J185" s="1"/>
      <c r="K185" s="1"/>
    </row>
    <row r="186" spans="1:11" ht="15" x14ac:dyDescent="0.25">
      <c r="A186" s="1" t="s">
        <v>38</v>
      </c>
      <c r="B186" s="1" t="s">
        <v>248</v>
      </c>
      <c r="C186" s="65" t="s">
        <v>68</v>
      </c>
      <c r="D186" s="1"/>
      <c r="E186" s="1"/>
      <c r="F186" s="1"/>
      <c r="G186" s="1"/>
      <c r="H186" s="1"/>
      <c r="I186" s="1"/>
      <c r="J186" s="1"/>
      <c r="K186" s="1"/>
    </row>
    <row r="187" spans="1:11" ht="15" x14ac:dyDescent="0.25">
      <c r="A187" s="1" t="s">
        <v>38</v>
      </c>
      <c r="B187" s="1" t="s">
        <v>249</v>
      </c>
      <c r="C187" s="65" t="s">
        <v>68</v>
      </c>
      <c r="D187" s="1"/>
      <c r="E187" s="1"/>
      <c r="F187" s="1"/>
      <c r="G187" s="1"/>
      <c r="H187" s="1"/>
      <c r="I187" s="1"/>
      <c r="J187" s="1"/>
      <c r="K187" s="1"/>
    </row>
    <row r="188" spans="1:11" ht="15" x14ac:dyDescent="0.25">
      <c r="A188" s="1" t="s">
        <v>38</v>
      </c>
      <c r="B188" s="1" t="s">
        <v>250</v>
      </c>
      <c r="C188" s="65" t="s">
        <v>68</v>
      </c>
      <c r="D188" s="1"/>
      <c r="E188" s="1"/>
      <c r="F188" s="1"/>
      <c r="G188" s="1"/>
      <c r="H188" s="1"/>
      <c r="I188" s="1"/>
      <c r="J188" s="1"/>
      <c r="K188" s="1"/>
    </row>
    <row r="189" spans="1:11" ht="15" x14ac:dyDescent="0.25">
      <c r="A189" s="1" t="s">
        <v>38</v>
      </c>
      <c r="B189" s="1" t="s">
        <v>251</v>
      </c>
      <c r="C189" s="65" t="s">
        <v>68</v>
      </c>
      <c r="D189" s="1"/>
      <c r="E189" s="1"/>
      <c r="F189" s="1"/>
      <c r="G189" s="1"/>
      <c r="H189" s="1"/>
      <c r="I189" s="1"/>
      <c r="J189" s="1"/>
      <c r="K189" s="1"/>
    </row>
    <row r="190" spans="1:11" ht="15" x14ac:dyDescent="0.25">
      <c r="A190" s="1" t="s">
        <v>50</v>
      </c>
      <c r="B190" s="1" t="s">
        <v>252</v>
      </c>
      <c r="C190" s="65" t="s">
        <v>70</v>
      </c>
      <c r="D190" s="1"/>
      <c r="E190" s="1"/>
      <c r="F190" s="1"/>
      <c r="G190" s="1"/>
      <c r="H190" s="1"/>
      <c r="I190" s="1"/>
      <c r="J190" s="1"/>
      <c r="K190" s="1"/>
    </row>
    <row r="191" spans="1:11" ht="15" x14ac:dyDescent="0.25">
      <c r="A191" s="1" t="s">
        <v>50</v>
      </c>
      <c r="B191" s="1" t="s">
        <v>253</v>
      </c>
      <c r="C191" s="65" t="s">
        <v>68</v>
      </c>
      <c r="D191" s="1"/>
      <c r="E191" s="1"/>
      <c r="F191" s="1"/>
      <c r="G191" s="1"/>
      <c r="H191" s="1"/>
      <c r="I191" s="1"/>
      <c r="J191" s="1"/>
      <c r="K191" s="1"/>
    </row>
    <row r="192" spans="1:11" ht="15" x14ac:dyDescent="0.25">
      <c r="A192" s="1" t="s">
        <v>50</v>
      </c>
      <c r="B192" s="1" t="s">
        <v>254</v>
      </c>
      <c r="C192" s="65" t="s">
        <v>70</v>
      </c>
      <c r="D192" s="1"/>
      <c r="E192" s="1"/>
      <c r="F192" s="1"/>
      <c r="G192" s="1"/>
      <c r="H192" s="1"/>
      <c r="I192" s="1"/>
      <c r="J192" s="1"/>
      <c r="K192" s="1"/>
    </row>
    <row r="193" spans="1:11" ht="15" x14ac:dyDescent="0.25">
      <c r="A193" s="1" t="s">
        <v>50</v>
      </c>
      <c r="B193" s="1" t="s">
        <v>255</v>
      </c>
      <c r="C193" s="65" t="s">
        <v>68</v>
      </c>
      <c r="D193" s="1"/>
      <c r="E193" s="1"/>
      <c r="F193" s="1"/>
      <c r="G193" s="1"/>
      <c r="H193" s="1"/>
      <c r="I193" s="1"/>
      <c r="J193" s="1"/>
      <c r="K193" s="1"/>
    </row>
    <row r="194" spans="1:11" ht="15" x14ac:dyDescent="0.25">
      <c r="A194" s="1" t="s">
        <v>50</v>
      </c>
      <c r="B194" s="1" t="s">
        <v>256</v>
      </c>
      <c r="C194" s="65" t="s">
        <v>68</v>
      </c>
      <c r="D194" s="1"/>
      <c r="E194" s="1"/>
      <c r="F194" s="1"/>
      <c r="G194" s="1"/>
      <c r="H194" s="1"/>
      <c r="I194" s="1"/>
      <c r="J194" s="1"/>
      <c r="K194" s="1"/>
    </row>
    <row r="195" spans="1:11" ht="15" x14ac:dyDescent="0.25">
      <c r="A195" s="1" t="s">
        <v>50</v>
      </c>
      <c r="B195" s="1" t="s">
        <v>257</v>
      </c>
      <c r="C195" s="65" t="s">
        <v>70</v>
      </c>
      <c r="D195" s="1"/>
      <c r="E195" s="1"/>
      <c r="F195" s="1"/>
      <c r="G195" s="1"/>
      <c r="H195" s="1"/>
      <c r="I195" s="1"/>
      <c r="J195" s="1"/>
      <c r="K195" s="1"/>
    </row>
    <row r="196" spans="1:11" ht="15" x14ac:dyDescent="0.25">
      <c r="A196" s="1" t="s">
        <v>50</v>
      </c>
      <c r="B196" s="1" t="s">
        <v>258</v>
      </c>
      <c r="C196" s="65" t="s">
        <v>68</v>
      </c>
      <c r="D196" s="1"/>
      <c r="E196" s="1"/>
      <c r="F196" s="1"/>
      <c r="G196" s="1"/>
      <c r="H196" s="1"/>
      <c r="I196" s="1"/>
      <c r="J196" s="1"/>
      <c r="K196" s="1"/>
    </row>
    <row r="197" spans="1:11" ht="15" x14ac:dyDescent="0.25">
      <c r="A197" s="1" t="s">
        <v>50</v>
      </c>
      <c r="B197" s="1" t="s">
        <v>259</v>
      </c>
      <c r="C197" s="65" t="s">
        <v>68</v>
      </c>
      <c r="D197" s="1"/>
      <c r="E197" s="1"/>
      <c r="F197" s="1"/>
      <c r="G197" s="1"/>
      <c r="H197" s="1"/>
      <c r="I197" s="1"/>
      <c r="J197" s="1"/>
      <c r="K197" s="1"/>
    </row>
    <row r="198" spans="1:11" ht="15" x14ac:dyDescent="0.25">
      <c r="A198" s="1" t="s">
        <v>50</v>
      </c>
      <c r="B198" s="1" t="s">
        <v>260</v>
      </c>
      <c r="C198" s="65" t="s">
        <v>68</v>
      </c>
      <c r="D198" s="1"/>
      <c r="E198" s="1"/>
      <c r="F198" s="1"/>
      <c r="G198" s="1"/>
      <c r="H198" s="1"/>
      <c r="I198" s="1"/>
      <c r="J198" s="1"/>
      <c r="K198" s="1"/>
    </row>
    <row r="199" spans="1:11" ht="15" x14ac:dyDescent="0.25">
      <c r="A199" s="1" t="s">
        <v>50</v>
      </c>
      <c r="B199" s="1" t="s">
        <v>261</v>
      </c>
      <c r="C199" s="65" t="s">
        <v>68</v>
      </c>
      <c r="D199" s="1"/>
      <c r="E199" s="1"/>
      <c r="F199" s="1"/>
      <c r="G199" s="1"/>
      <c r="H199" s="1"/>
      <c r="I199" s="1"/>
      <c r="J199" s="1"/>
      <c r="K199" s="1"/>
    </row>
    <row r="200" spans="1:11" ht="15" x14ac:dyDescent="0.25">
      <c r="A200" s="1" t="s">
        <v>50</v>
      </c>
      <c r="B200" s="1" t="s">
        <v>262</v>
      </c>
      <c r="C200" s="65" t="s">
        <v>68</v>
      </c>
      <c r="D200" s="1"/>
      <c r="E200" s="1"/>
      <c r="F200" s="1"/>
      <c r="G200" s="1"/>
      <c r="H200" s="1"/>
      <c r="I200" s="1"/>
      <c r="J200" s="1"/>
      <c r="K200" s="1"/>
    </row>
    <row r="201" spans="1:11" ht="15" x14ac:dyDescent="0.25">
      <c r="A201" s="1" t="s">
        <v>50</v>
      </c>
      <c r="B201" s="1" t="s">
        <v>263</v>
      </c>
      <c r="C201" s="65" t="s">
        <v>68</v>
      </c>
      <c r="D201" s="1"/>
      <c r="E201" s="1"/>
      <c r="F201" s="1"/>
      <c r="G201" s="1"/>
      <c r="H201" s="1"/>
      <c r="I201" s="1"/>
      <c r="J201" s="1"/>
      <c r="K201" s="1"/>
    </row>
    <row r="202" spans="1:11" ht="15" x14ac:dyDescent="0.25">
      <c r="A202" s="1" t="s">
        <v>50</v>
      </c>
      <c r="B202" s="1" t="s">
        <v>264</v>
      </c>
      <c r="C202" s="65" t="s">
        <v>70</v>
      </c>
      <c r="D202" s="1"/>
      <c r="E202" s="1"/>
      <c r="F202" s="1"/>
      <c r="G202" s="1"/>
      <c r="H202" s="1"/>
      <c r="I202" s="1"/>
      <c r="J202" s="1"/>
      <c r="K202" s="1"/>
    </row>
    <row r="203" spans="1:11" ht="15" x14ac:dyDescent="0.25">
      <c r="A203" s="1" t="s">
        <v>50</v>
      </c>
      <c r="B203" s="1" t="s">
        <v>265</v>
      </c>
      <c r="C203" s="65" t="s">
        <v>70</v>
      </c>
      <c r="D203" s="1"/>
      <c r="E203" s="1"/>
      <c r="F203" s="1"/>
      <c r="G203" s="1"/>
      <c r="H203" s="1"/>
      <c r="I203" s="1"/>
      <c r="J203" s="1"/>
      <c r="K203" s="1"/>
    </row>
    <row r="204" spans="1:11" ht="15" x14ac:dyDescent="0.25">
      <c r="A204" s="1" t="s">
        <v>50</v>
      </c>
      <c r="B204" s="1" t="s">
        <v>266</v>
      </c>
      <c r="C204" s="65" t="s">
        <v>70</v>
      </c>
      <c r="D204" s="1"/>
      <c r="E204" s="1"/>
      <c r="F204" s="1"/>
      <c r="G204" s="1"/>
      <c r="H204" s="1"/>
      <c r="I204" s="1"/>
      <c r="J204" s="1"/>
      <c r="K204" s="1"/>
    </row>
    <row r="205" spans="1:11" ht="15" x14ac:dyDescent="0.25">
      <c r="A205" s="1" t="s">
        <v>50</v>
      </c>
      <c r="B205" s="1" t="s">
        <v>267</v>
      </c>
      <c r="C205" s="65" t="s">
        <v>268</v>
      </c>
      <c r="D205" s="1"/>
      <c r="E205" s="1"/>
      <c r="F205" s="1"/>
      <c r="G205" s="1"/>
      <c r="H205" s="1"/>
      <c r="I205" s="1"/>
      <c r="J205" s="1"/>
      <c r="K205" s="1"/>
    </row>
    <row r="206" spans="1:11" ht="15" x14ac:dyDescent="0.25">
      <c r="A206" s="1" t="s">
        <v>50</v>
      </c>
      <c r="B206" s="1" t="s">
        <v>269</v>
      </c>
      <c r="C206" s="65" t="s">
        <v>70</v>
      </c>
      <c r="D206" s="1"/>
      <c r="E206" s="1"/>
      <c r="F206" s="1"/>
      <c r="G206" s="1"/>
      <c r="H206" s="1"/>
      <c r="I206" s="1"/>
      <c r="J206" s="1"/>
      <c r="K206" s="1"/>
    </row>
    <row r="207" spans="1:11" ht="15" x14ac:dyDescent="0.25">
      <c r="A207" s="1" t="s">
        <v>50</v>
      </c>
      <c r="B207" s="1" t="s">
        <v>270</v>
      </c>
      <c r="C207" s="65" t="s">
        <v>68</v>
      </c>
      <c r="D207" s="1"/>
      <c r="E207" s="1"/>
      <c r="F207" s="1"/>
      <c r="G207" s="1"/>
      <c r="H207" s="1"/>
      <c r="I207" s="1"/>
      <c r="J207" s="1"/>
      <c r="K207" s="1"/>
    </row>
    <row r="208" spans="1:11" ht="15" x14ac:dyDescent="0.25">
      <c r="A208" s="1" t="s">
        <v>50</v>
      </c>
      <c r="B208" s="1" t="s">
        <v>271</v>
      </c>
      <c r="C208" s="65" t="s">
        <v>68</v>
      </c>
      <c r="D208" s="1"/>
      <c r="E208" s="1"/>
      <c r="F208" s="1"/>
      <c r="G208" s="1"/>
      <c r="H208" s="1"/>
      <c r="I208" s="1"/>
      <c r="J208" s="1"/>
      <c r="K208" s="1"/>
    </row>
    <row r="209" spans="1:11" ht="15" x14ac:dyDescent="0.25">
      <c r="A209" s="1" t="s">
        <v>50</v>
      </c>
      <c r="B209" s="1" t="s">
        <v>272</v>
      </c>
      <c r="C209" s="65" t="s">
        <v>68</v>
      </c>
      <c r="D209" s="1"/>
      <c r="E209" s="1"/>
      <c r="F209" s="1"/>
      <c r="G209" s="1"/>
      <c r="H209" s="1"/>
      <c r="I209" s="1"/>
      <c r="J209" s="1"/>
      <c r="K209" s="1"/>
    </row>
    <row r="210" spans="1:11" ht="15" x14ac:dyDescent="0.25">
      <c r="A210" s="1" t="s">
        <v>50</v>
      </c>
      <c r="B210" s="1" t="s">
        <v>273</v>
      </c>
      <c r="C210" s="65" t="s">
        <v>68</v>
      </c>
      <c r="D210" s="1"/>
      <c r="E210" s="1"/>
      <c r="F210" s="1"/>
      <c r="G210" s="1"/>
      <c r="H210" s="1"/>
      <c r="I210" s="1"/>
      <c r="J210" s="1"/>
      <c r="K210" s="1"/>
    </row>
    <row r="211" spans="1:11" ht="15" x14ac:dyDescent="0.25">
      <c r="A211" s="1" t="s">
        <v>50</v>
      </c>
      <c r="B211" s="1" t="s">
        <v>274</v>
      </c>
      <c r="C211" s="65" t="s">
        <v>70</v>
      </c>
      <c r="D211" s="1"/>
      <c r="E211" s="1"/>
      <c r="F211" s="1"/>
      <c r="G211" s="1"/>
      <c r="H211" s="1"/>
      <c r="I211" s="1"/>
      <c r="J211" s="1"/>
      <c r="K211" s="1"/>
    </row>
    <row r="212" spans="1:11" ht="15" x14ac:dyDescent="0.25">
      <c r="A212" s="1" t="s">
        <v>50</v>
      </c>
      <c r="B212" s="1" t="s">
        <v>275</v>
      </c>
      <c r="C212" s="65" t="s">
        <v>68</v>
      </c>
      <c r="D212" s="1"/>
      <c r="E212" s="1"/>
      <c r="F212" s="1"/>
      <c r="G212" s="1"/>
      <c r="H212" s="1"/>
      <c r="I212" s="1"/>
      <c r="J212" s="1"/>
      <c r="K212" s="1"/>
    </row>
    <row r="213" spans="1:11" ht="15" x14ac:dyDescent="0.25">
      <c r="A213" s="1" t="s">
        <v>50</v>
      </c>
      <c r="B213" s="1" t="s">
        <v>276</v>
      </c>
      <c r="C213" s="65" t="s">
        <v>70</v>
      </c>
      <c r="D213" s="1"/>
      <c r="E213" s="1"/>
      <c r="F213" s="1"/>
      <c r="G213" s="1"/>
      <c r="H213" s="1"/>
      <c r="I213" s="1"/>
      <c r="J213" s="1"/>
      <c r="K213" s="1"/>
    </row>
    <row r="214" spans="1:11" ht="15" x14ac:dyDescent="0.25">
      <c r="A214" s="1" t="s">
        <v>50</v>
      </c>
      <c r="B214" s="1" t="s">
        <v>277</v>
      </c>
      <c r="C214" s="65" t="s">
        <v>68</v>
      </c>
      <c r="D214" s="1"/>
      <c r="E214" s="1"/>
      <c r="F214" s="1"/>
      <c r="G214" s="1"/>
      <c r="H214" s="1"/>
      <c r="I214" s="1"/>
      <c r="J214" s="1"/>
      <c r="K214" s="1"/>
    </row>
    <row r="215" spans="1:11" ht="15" x14ac:dyDescent="0.25">
      <c r="A215" s="1" t="s">
        <v>50</v>
      </c>
      <c r="B215" s="1" t="s">
        <v>278</v>
      </c>
      <c r="C215" s="65" t="s">
        <v>268</v>
      </c>
      <c r="D215" s="1"/>
      <c r="E215" s="1"/>
      <c r="F215" s="1"/>
      <c r="G215" s="1"/>
      <c r="H215" s="1"/>
      <c r="I215" s="1"/>
      <c r="J215" s="1"/>
      <c r="K215" s="1"/>
    </row>
    <row r="216" spans="1:11" ht="15" x14ac:dyDescent="0.25">
      <c r="A216" s="1" t="s">
        <v>50</v>
      </c>
      <c r="B216" s="1" t="s">
        <v>279</v>
      </c>
      <c r="C216" s="65" t="s">
        <v>70</v>
      </c>
      <c r="D216" s="1"/>
      <c r="E216" s="1"/>
      <c r="F216" s="1"/>
      <c r="G216" s="1"/>
      <c r="H216" s="1"/>
      <c r="I216" s="1"/>
      <c r="J216" s="1"/>
      <c r="K216" s="1"/>
    </row>
    <row r="217" spans="1:11" ht="15" x14ac:dyDescent="0.25">
      <c r="A217" s="1" t="s">
        <v>50</v>
      </c>
      <c r="B217" s="1" t="s">
        <v>280</v>
      </c>
      <c r="C217" s="65" t="s">
        <v>68</v>
      </c>
      <c r="D217" s="1"/>
      <c r="E217" s="1"/>
      <c r="F217" s="1"/>
      <c r="G217" s="1"/>
      <c r="H217" s="1"/>
      <c r="I217" s="1"/>
      <c r="J217" s="1"/>
      <c r="K217" s="1"/>
    </row>
    <row r="218" spans="1:11" ht="15" x14ac:dyDescent="0.25">
      <c r="A218" s="1" t="s">
        <v>50</v>
      </c>
      <c r="B218" s="1" t="s">
        <v>281</v>
      </c>
      <c r="C218" s="65" t="s">
        <v>68</v>
      </c>
      <c r="D218" s="1"/>
      <c r="E218" s="1"/>
      <c r="F218" s="1"/>
      <c r="G218" s="1"/>
      <c r="H218" s="1"/>
      <c r="I218" s="1"/>
      <c r="J218" s="1"/>
      <c r="K218" s="1"/>
    </row>
    <row r="219" spans="1:11" ht="15" x14ac:dyDescent="0.25">
      <c r="A219" s="1" t="s">
        <v>50</v>
      </c>
      <c r="B219" s="1" t="s">
        <v>282</v>
      </c>
      <c r="C219" s="65" t="s">
        <v>68</v>
      </c>
      <c r="D219" s="1"/>
      <c r="E219" s="1"/>
      <c r="F219" s="1"/>
      <c r="G219" s="1"/>
      <c r="H219" s="1"/>
      <c r="I219" s="1"/>
      <c r="J219" s="1"/>
      <c r="K219" s="1"/>
    </row>
    <row r="220" spans="1:11" ht="15" x14ac:dyDescent="0.25">
      <c r="A220" s="1" t="s">
        <v>50</v>
      </c>
      <c r="B220" s="1" t="s">
        <v>283</v>
      </c>
      <c r="C220" s="65" t="s">
        <v>68</v>
      </c>
      <c r="D220" s="1"/>
      <c r="E220" s="1"/>
      <c r="F220" s="1"/>
      <c r="G220" s="1"/>
      <c r="H220" s="1"/>
      <c r="I220" s="1"/>
      <c r="J220" s="1"/>
      <c r="K220" s="1"/>
    </row>
    <row r="221" spans="1:11" ht="15" x14ac:dyDescent="0.25">
      <c r="A221" s="1" t="s">
        <v>50</v>
      </c>
      <c r="B221" s="1" t="s">
        <v>284</v>
      </c>
      <c r="C221" s="65" t="s">
        <v>268</v>
      </c>
      <c r="D221" s="1"/>
      <c r="E221" s="1"/>
      <c r="F221" s="1"/>
      <c r="G221" s="1"/>
      <c r="H221" s="1"/>
      <c r="I221" s="1"/>
      <c r="J221" s="1"/>
      <c r="K221" s="1"/>
    </row>
    <row r="222" spans="1:11" ht="15" x14ac:dyDescent="0.25">
      <c r="A222" s="1" t="s">
        <v>50</v>
      </c>
      <c r="B222" s="1" t="s">
        <v>285</v>
      </c>
      <c r="C222" s="65" t="s">
        <v>70</v>
      </c>
      <c r="D222" s="1"/>
      <c r="E222" s="1"/>
      <c r="F222" s="1"/>
      <c r="G222" s="1"/>
      <c r="H222" s="1"/>
      <c r="I222" s="1"/>
      <c r="J222" s="1"/>
      <c r="K222" s="1"/>
    </row>
    <row r="223" spans="1:11" ht="15" x14ac:dyDescent="0.25">
      <c r="A223" s="1" t="s">
        <v>50</v>
      </c>
      <c r="B223" s="1" t="s">
        <v>286</v>
      </c>
      <c r="C223" s="65" t="s">
        <v>68</v>
      </c>
      <c r="D223" s="1"/>
      <c r="E223" s="1"/>
      <c r="F223" s="1"/>
      <c r="G223" s="1"/>
      <c r="H223" s="1"/>
      <c r="I223" s="1"/>
      <c r="J223" s="1"/>
      <c r="K223" s="1"/>
    </row>
    <row r="224" spans="1:11" ht="15" x14ac:dyDescent="0.25">
      <c r="A224" s="1" t="s">
        <v>50</v>
      </c>
      <c r="B224" s="1" t="s">
        <v>287</v>
      </c>
      <c r="C224" s="65" t="s">
        <v>70</v>
      </c>
      <c r="D224" s="1"/>
      <c r="E224" s="1"/>
      <c r="F224" s="1"/>
      <c r="G224" s="1"/>
      <c r="H224" s="1"/>
      <c r="I224" s="1"/>
      <c r="J224" s="1"/>
      <c r="K224" s="1"/>
    </row>
    <row r="225" spans="1:11" ht="15" x14ac:dyDescent="0.25">
      <c r="A225" s="1" t="s">
        <v>50</v>
      </c>
      <c r="B225" s="1" t="s">
        <v>288</v>
      </c>
      <c r="C225" s="65" t="s">
        <v>70</v>
      </c>
      <c r="D225" s="1"/>
      <c r="E225" s="1"/>
      <c r="F225" s="1"/>
      <c r="G225" s="1"/>
      <c r="H225" s="1"/>
      <c r="I225" s="1"/>
      <c r="J225" s="1"/>
      <c r="K225" s="1"/>
    </row>
    <row r="226" spans="1:11" ht="15" x14ac:dyDescent="0.25">
      <c r="A226" s="1" t="s">
        <v>50</v>
      </c>
      <c r="B226" s="1" t="s">
        <v>289</v>
      </c>
      <c r="C226" s="65" t="s">
        <v>68</v>
      </c>
      <c r="D226" s="1"/>
      <c r="E226" s="1"/>
      <c r="F226" s="1"/>
      <c r="G226" s="1"/>
      <c r="H226" s="1"/>
      <c r="I226" s="1"/>
      <c r="J226" s="1"/>
      <c r="K226" s="1"/>
    </row>
    <row r="227" spans="1:11" ht="15" x14ac:dyDescent="0.25">
      <c r="A227" s="1" t="s">
        <v>50</v>
      </c>
      <c r="B227" s="1" t="s">
        <v>290</v>
      </c>
      <c r="C227" s="65" t="s">
        <v>70</v>
      </c>
      <c r="D227" s="1"/>
      <c r="E227" s="1"/>
      <c r="F227" s="1"/>
      <c r="G227" s="1"/>
      <c r="H227" s="1"/>
      <c r="I227" s="1"/>
      <c r="J227" s="1"/>
      <c r="K227" s="1"/>
    </row>
    <row r="228" spans="1:11" ht="15" x14ac:dyDescent="0.25">
      <c r="A228" s="1" t="s">
        <v>50</v>
      </c>
      <c r="B228" s="1" t="s">
        <v>291</v>
      </c>
      <c r="C228" s="65" t="s">
        <v>70</v>
      </c>
      <c r="D228" s="1"/>
      <c r="E228" s="1"/>
      <c r="F228" s="1"/>
      <c r="G228" s="1"/>
      <c r="H228" s="1"/>
      <c r="I228" s="1"/>
      <c r="J228" s="1"/>
      <c r="K228" s="1"/>
    </row>
    <row r="229" spans="1:11" ht="15" x14ac:dyDescent="0.25">
      <c r="A229" s="1" t="s">
        <v>50</v>
      </c>
      <c r="B229" s="1" t="s">
        <v>292</v>
      </c>
      <c r="C229" s="65" t="s">
        <v>68</v>
      </c>
      <c r="D229" s="1"/>
      <c r="E229" s="1"/>
      <c r="F229" s="1"/>
      <c r="G229" s="1"/>
      <c r="H229" s="1"/>
      <c r="I229" s="1"/>
      <c r="J229" s="1"/>
      <c r="K229" s="1"/>
    </row>
    <row r="230" spans="1:11" ht="15" x14ac:dyDescent="0.25">
      <c r="A230" s="1" t="s">
        <v>50</v>
      </c>
      <c r="B230" s="1" t="s">
        <v>293</v>
      </c>
      <c r="C230" s="65" t="s">
        <v>268</v>
      </c>
      <c r="D230" s="1"/>
      <c r="E230" s="1"/>
      <c r="F230" s="1"/>
      <c r="G230" s="1"/>
      <c r="H230" s="1"/>
      <c r="I230" s="1"/>
      <c r="J230" s="1"/>
      <c r="K230" s="1"/>
    </row>
    <row r="231" spans="1:11" ht="15" x14ac:dyDescent="0.25">
      <c r="A231" s="1" t="s">
        <v>50</v>
      </c>
      <c r="B231" s="1" t="s">
        <v>294</v>
      </c>
      <c r="C231" s="65" t="s">
        <v>68</v>
      </c>
      <c r="D231" s="1"/>
      <c r="E231" s="1"/>
      <c r="F231" s="1"/>
      <c r="G231" s="1"/>
      <c r="H231" s="1"/>
      <c r="I231" s="1"/>
      <c r="J231" s="1"/>
      <c r="K231" s="1"/>
    </row>
    <row r="232" spans="1:11" ht="15" x14ac:dyDescent="0.25">
      <c r="A232" s="1" t="s">
        <v>50</v>
      </c>
      <c r="B232" s="1" t="s">
        <v>295</v>
      </c>
      <c r="C232" s="65" t="s">
        <v>68</v>
      </c>
      <c r="D232" s="1"/>
      <c r="E232" s="1"/>
      <c r="F232" s="1"/>
      <c r="G232" s="1"/>
      <c r="H232" s="1"/>
      <c r="I232" s="1"/>
      <c r="J232" s="1"/>
      <c r="K232" s="1"/>
    </row>
    <row r="233" spans="1:11" ht="15" x14ac:dyDescent="0.25">
      <c r="A233" s="1" t="s">
        <v>50</v>
      </c>
      <c r="B233" s="1" t="s">
        <v>296</v>
      </c>
      <c r="C233" s="65" t="s">
        <v>70</v>
      </c>
      <c r="D233" s="1"/>
      <c r="E233" s="1"/>
      <c r="F233" s="1"/>
      <c r="G233" s="1"/>
      <c r="H233" s="1"/>
      <c r="I233" s="1"/>
      <c r="J233" s="1"/>
      <c r="K233" s="1"/>
    </row>
    <row r="234" spans="1:11" ht="15" x14ac:dyDescent="0.25">
      <c r="A234" s="1" t="s">
        <v>50</v>
      </c>
      <c r="B234" s="1" t="s">
        <v>297</v>
      </c>
      <c r="C234" s="65" t="s">
        <v>68</v>
      </c>
      <c r="D234" s="1"/>
      <c r="E234" s="1"/>
      <c r="F234" s="1"/>
      <c r="G234" s="1"/>
      <c r="H234" s="1"/>
      <c r="I234" s="1"/>
      <c r="J234" s="1"/>
      <c r="K234" s="1"/>
    </row>
    <row r="235" spans="1:11" ht="15" x14ac:dyDescent="0.25">
      <c r="A235" s="1" t="s">
        <v>50</v>
      </c>
      <c r="B235" s="1" t="s">
        <v>298</v>
      </c>
      <c r="C235" s="65" t="s">
        <v>68</v>
      </c>
      <c r="D235" s="1"/>
      <c r="E235" s="1"/>
      <c r="F235" s="1"/>
      <c r="G235" s="1"/>
      <c r="H235" s="1"/>
      <c r="I235" s="1"/>
      <c r="J235" s="1"/>
      <c r="K235" s="1"/>
    </row>
    <row r="236" spans="1:11" ht="15" x14ac:dyDescent="0.25">
      <c r="A236" s="1" t="s">
        <v>50</v>
      </c>
      <c r="B236" s="1" t="s">
        <v>299</v>
      </c>
      <c r="C236" s="65" t="s">
        <v>68</v>
      </c>
      <c r="D236" s="1"/>
      <c r="E236" s="1"/>
      <c r="F236" s="1"/>
      <c r="G236" s="1"/>
      <c r="H236" s="1"/>
      <c r="I236" s="1"/>
      <c r="J236" s="1"/>
      <c r="K236" s="1"/>
    </row>
    <row r="237" spans="1:11" ht="15" x14ac:dyDescent="0.25">
      <c r="A237" s="1" t="s">
        <v>50</v>
      </c>
      <c r="B237" s="1" t="s">
        <v>300</v>
      </c>
      <c r="C237" s="65" t="s">
        <v>68</v>
      </c>
      <c r="D237" s="1"/>
      <c r="E237" s="1"/>
      <c r="F237" s="1"/>
      <c r="G237" s="1"/>
      <c r="H237" s="1"/>
      <c r="I237" s="1"/>
      <c r="J237" s="1"/>
      <c r="K237" s="1"/>
    </row>
    <row r="238" spans="1:11" ht="15" x14ac:dyDescent="0.25">
      <c r="A238" s="1" t="s">
        <v>50</v>
      </c>
      <c r="B238" s="1" t="s">
        <v>301</v>
      </c>
      <c r="C238" s="65" t="s">
        <v>70</v>
      </c>
      <c r="D238" s="1"/>
      <c r="E238" s="1"/>
      <c r="F238" s="1"/>
      <c r="G238" s="1"/>
      <c r="H238" s="1"/>
      <c r="I238" s="1"/>
      <c r="J238" s="1"/>
      <c r="K238" s="1"/>
    </row>
    <row r="239" spans="1:11" ht="15" x14ac:dyDescent="0.25">
      <c r="A239" s="1" t="s">
        <v>50</v>
      </c>
      <c r="B239" s="1" t="s">
        <v>302</v>
      </c>
      <c r="C239" s="65" t="s">
        <v>68</v>
      </c>
      <c r="D239" s="1"/>
      <c r="E239" s="1"/>
      <c r="F239" s="1"/>
      <c r="G239" s="1"/>
      <c r="H239" s="1"/>
      <c r="I239" s="1"/>
      <c r="J239" s="1"/>
      <c r="K239" s="1"/>
    </row>
    <row r="240" spans="1:11" ht="15" x14ac:dyDescent="0.25">
      <c r="A240" s="1" t="s">
        <v>50</v>
      </c>
      <c r="B240" s="1" t="s">
        <v>303</v>
      </c>
      <c r="C240" s="65" t="s">
        <v>268</v>
      </c>
      <c r="D240" s="1"/>
      <c r="E240" s="1"/>
      <c r="F240" s="1"/>
      <c r="G240" s="1"/>
      <c r="H240" s="1"/>
      <c r="I240" s="1"/>
      <c r="J240" s="1"/>
      <c r="K240" s="1"/>
    </row>
    <row r="241" spans="1:11" ht="15" x14ac:dyDescent="0.25">
      <c r="A241" s="1" t="s">
        <v>50</v>
      </c>
      <c r="B241" s="1" t="s">
        <v>304</v>
      </c>
      <c r="C241" s="65" t="s">
        <v>68</v>
      </c>
      <c r="D241" s="1"/>
      <c r="E241" s="1"/>
      <c r="F241" s="1"/>
      <c r="G241" s="1"/>
      <c r="H241" s="1"/>
      <c r="I241" s="1"/>
      <c r="J241" s="1"/>
      <c r="K241" s="1"/>
    </row>
    <row r="242" spans="1:11" ht="15" x14ac:dyDescent="0.25">
      <c r="A242" s="1" t="s">
        <v>50</v>
      </c>
      <c r="B242" s="1" t="s">
        <v>305</v>
      </c>
      <c r="C242" s="65" t="s">
        <v>70</v>
      </c>
      <c r="D242" s="1"/>
      <c r="E242" s="1"/>
      <c r="F242" s="1"/>
      <c r="G242" s="1"/>
      <c r="H242" s="1"/>
      <c r="I242" s="1"/>
      <c r="J242" s="1"/>
      <c r="K242" s="1"/>
    </row>
    <row r="243" spans="1:11" ht="15" x14ac:dyDescent="0.25">
      <c r="A243" s="1" t="s">
        <v>50</v>
      </c>
      <c r="B243" s="1" t="s">
        <v>306</v>
      </c>
      <c r="C243" s="65" t="s">
        <v>68</v>
      </c>
      <c r="D243" s="1"/>
      <c r="E243" s="1"/>
      <c r="F243" s="1"/>
      <c r="G243" s="1"/>
      <c r="H243" s="1"/>
      <c r="I243" s="1"/>
      <c r="J243" s="1"/>
      <c r="K243" s="1"/>
    </row>
    <row r="244" spans="1:11" ht="15" x14ac:dyDescent="0.25">
      <c r="A244" s="1" t="s">
        <v>50</v>
      </c>
      <c r="B244" s="1" t="s">
        <v>307</v>
      </c>
      <c r="C244" s="65" t="s">
        <v>70</v>
      </c>
      <c r="D244" s="1"/>
      <c r="E244" s="1"/>
      <c r="F244" s="1"/>
      <c r="G244" s="1"/>
      <c r="H244" s="1"/>
      <c r="I244" s="1"/>
      <c r="J244" s="1"/>
      <c r="K244" s="1"/>
    </row>
    <row r="245" spans="1:11" ht="15" x14ac:dyDescent="0.25">
      <c r="A245" s="1" t="s">
        <v>50</v>
      </c>
      <c r="B245" s="1" t="s">
        <v>308</v>
      </c>
      <c r="C245" s="65" t="s">
        <v>70</v>
      </c>
      <c r="D245" s="1"/>
      <c r="E245" s="1"/>
      <c r="F245" s="1"/>
      <c r="G245" s="1"/>
      <c r="H245" s="1"/>
      <c r="I245" s="1"/>
      <c r="J245" s="1"/>
      <c r="K245" s="1"/>
    </row>
    <row r="246" spans="1:11" ht="15" x14ac:dyDescent="0.25">
      <c r="A246" s="1" t="s">
        <v>50</v>
      </c>
      <c r="B246" s="1" t="s">
        <v>309</v>
      </c>
      <c r="C246" s="65" t="s">
        <v>68</v>
      </c>
      <c r="D246" s="1"/>
      <c r="E246" s="1"/>
      <c r="F246" s="1"/>
      <c r="G246" s="1"/>
      <c r="H246" s="1"/>
      <c r="I246" s="1"/>
      <c r="J246" s="1"/>
      <c r="K246" s="1"/>
    </row>
    <row r="247" spans="1:11" ht="15" x14ac:dyDescent="0.25">
      <c r="A247" s="1" t="s">
        <v>50</v>
      </c>
      <c r="B247" s="1" t="s">
        <v>310</v>
      </c>
      <c r="C247" s="65" t="s">
        <v>70</v>
      </c>
      <c r="D247" s="1"/>
      <c r="E247" s="1"/>
      <c r="F247" s="1"/>
      <c r="G247" s="1"/>
      <c r="H247" s="1"/>
      <c r="I247" s="1"/>
      <c r="J247" s="1"/>
      <c r="K247" s="1"/>
    </row>
    <row r="248" spans="1:11" ht="15" x14ac:dyDescent="0.25">
      <c r="A248" s="1" t="s">
        <v>50</v>
      </c>
      <c r="B248" s="1" t="s">
        <v>311</v>
      </c>
      <c r="C248" s="65" t="s">
        <v>68</v>
      </c>
      <c r="D248" s="1"/>
      <c r="E248" s="1"/>
      <c r="F248" s="1"/>
      <c r="G248" s="1"/>
      <c r="H248" s="1"/>
      <c r="I248" s="1"/>
      <c r="J248" s="1"/>
      <c r="K248" s="1"/>
    </row>
    <row r="249" spans="1:11" ht="15" x14ac:dyDescent="0.25">
      <c r="A249" s="1" t="s">
        <v>50</v>
      </c>
      <c r="B249" s="1" t="s">
        <v>312</v>
      </c>
      <c r="C249" s="65" t="s">
        <v>70</v>
      </c>
      <c r="D249" s="1"/>
      <c r="E249" s="1"/>
      <c r="F249" s="1"/>
      <c r="G249" s="1"/>
      <c r="H249" s="1"/>
      <c r="I249" s="1"/>
      <c r="J249" s="1"/>
      <c r="K249" s="1"/>
    </row>
    <row r="250" spans="1:11" ht="15" x14ac:dyDescent="0.25">
      <c r="A250" s="1" t="s">
        <v>50</v>
      </c>
      <c r="B250" s="1" t="s">
        <v>313</v>
      </c>
      <c r="C250" s="65" t="s">
        <v>68</v>
      </c>
      <c r="D250" s="1"/>
      <c r="E250" s="1"/>
      <c r="F250" s="1"/>
      <c r="G250" s="1"/>
      <c r="H250" s="1"/>
      <c r="I250" s="1"/>
      <c r="J250" s="1"/>
      <c r="K250" s="1"/>
    </row>
    <row r="251" spans="1:11" ht="15" x14ac:dyDescent="0.25">
      <c r="A251" s="1" t="s">
        <v>50</v>
      </c>
      <c r="B251" s="1" t="s">
        <v>314</v>
      </c>
      <c r="C251" s="65" t="s">
        <v>70</v>
      </c>
      <c r="D251" s="1"/>
      <c r="E251" s="1"/>
      <c r="F251" s="1"/>
      <c r="G251" s="1"/>
      <c r="H251" s="1"/>
      <c r="I251" s="1"/>
      <c r="J251" s="1"/>
      <c r="K251" s="1"/>
    </row>
    <row r="252" spans="1:11" ht="15" x14ac:dyDescent="0.25">
      <c r="A252" s="1" t="s">
        <v>50</v>
      </c>
      <c r="B252" s="1" t="s">
        <v>315</v>
      </c>
      <c r="C252" s="65" t="s">
        <v>68</v>
      </c>
      <c r="D252" s="1"/>
      <c r="E252" s="1"/>
      <c r="F252" s="1"/>
      <c r="G252" s="1"/>
      <c r="H252" s="1"/>
      <c r="I252" s="1"/>
      <c r="J252" s="1"/>
      <c r="K252" s="1"/>
    </row>
    <row r="253" spans="1:11" ht="15" x14ac:dyDescent="0.25">
      <c r="A253" s="1" t="s">
        <v>50</v>
      </c>
      <c r="B253" s="1" t="s">
        <v>316</v>
      </c>
      <c r="C253" s="65" t="s">
        <v>70</v>
      </c>
      <c r="D253" s="1"/>
      <c r="E253" s="1"/>
      <c r="F253" s="1"/>
      <c r="G253" s="1"/>
      <c r="H253" s="1"/>
      <c r="I253" s="1"/>
      <c r="J253" s="1"/>
      <c r="K253" s="1"/>
    </row>
    <row r="254" spans="1:11" ht="15" x14ac:dyDescent="0.25">
      <c r="A254" s="1" t="s">
        <v>50</v>
      </c>
      <c r="B254" s="1" t="s">
        <v>317</v>
      </c>
      <c r="C254" s="65" t="s">
        <v>268</v>
      </c>
      <c r="D254" s="1"/>
      <c r="E254" s="1"/>
      <c r="F254" s="1"/>
      <c r="G254" s="1"/>
      <c r="H254" s="1"/>
      <c r="I254" s="1"/>
      <c r="J254" s="1"/>
      <c r="K254" s="1"/>
    </row>
    <row r="255" spans="1:11" ht="15" x14ac:dyDescent="0.25">
      <c r="A255" s="1" t="s">
        <v>50</v>
      </c>
      <c r="B255" s="1" t="s">
        <v>318</v>
      </c>
      <c r="C255" s="65" t="s">
        <v>70</v>
      </c>
      <c r="D255" s="1"/>
      <c r="E255" s="1"/>
      <c r="F255" s="1"/>
      <c r="G255" s="1"/>
      <c r="H255" s="1"/>
      <c r="I255" s="1"/>
      <c r="J255" s="1"/>
      <c r="K255" s="1"/>
    </row>
    <row r="256" spans="1:11" ht="15" x14ac:dyDescent="0.25">
      <c r="A256" s="1" t="s">
        <v>50</v>
      </c>
      <c r="B256" s="1" t="s">
        <v>319</v>
      </c>
      <c r="C256" s="65" t="s">
        <v>68</v>
      </c>
      <c r="D256" s="1"/>
      <c r="E256" s="1"/>
      <c r="F256" s="1"/>
      <c r="G256" s="1"/>
      <c r="H256" s="1"/>
      <c r="I256" s="1"/>
      <c r="J256" s="1"/>
      <c r="K256" s="1"/>
    </row>
    <row r="257" spans="1:11" ht="15" x14ac:dyDescent="0.25">
      <c r="A257" s="1" t="s">
        <v>50</v>
      </c>
      <c r="B257" s="1" t="s">
        <v>320</v>
      </c>
      <c r="C257" s="65" t="s">
        <v>68</v>
      </c>
      <c r="D257" s="1"/>
      <c r="E257" s="1"/>
      <c r="F257" s="1"/>
      <c r="G257" s="1"/>
      <c r="H257" s="1"/>
      <c r="I257" s="1"/>
      <c r="J257" s="1"/>
      <c r="K257" s="1"/>
    </row>
    <row r="258" spans="1:11" ht="15" x14ac:dyDescent="0.25">
      <c r="A258" s="1" t="s">
        <v>50</v>
      </c>
      <c r="B258" s="1" t="s">
        <v>321</v>
      </c>
      <c r="C258" s="65" t="s">
        <v>68</v>
      </c>
      <c r="D258" s="1"/>
      <c r="E258" s="1"/>
      <c r="F258" s="1"/>
      <c r="G258" s="1"/>
      <c r="H258" s="1"/>
      <c r="I258" s="1"/>
      <c r="J258" s="1"/>
      <c r="K258" s="1"/>
    </row>
    <row r="259" spans="1:11" ht="15" x14ac:dyDescent="0.25">
      <c r="A259" s="1" t="s">
        <v>50</v>
      </c>
      <c r="B259" s="1" t="s">
        <v>322</v>
      </c>
      <c r="C259" s="65" t="s">
        <v>68</v>
      </c>
      <c r="D259" s="1"/>
      <c r="E259" s="1"/>
      <c r="F259" s="1"/>
      <c r="G259" s="1"/>
      <c r="H259" s="1"/>
      <c r="I259" s="1"/>
      <c r="J259" s="1"/>
      <c r="K259" s="1"/>
    </row>
    <row r="260" spans="1:11" ht="15" x14ac:dyDescent="0.25">
      <c r="A260" s="1" t="s">
        <v>52</v>
      </c>
      <c r="B260" s="1" t="s">
        <v>323</v>
      </c>
      <c r="C260" s="65" t="s">
        <v>70</v>
      </c>
      <c r="D260" s="1"/>
      <c r="E260" s="1"/>
      <c r="F260" s="1"/>
      <c r="G260" s="1"/>
      <c r="H260" s="1"/>
      <c r="I260" s="1"/>
      <c r="J260" s="1"/>
      <c r="K260" s="1"/>
    </row>
    <row r="261" spans="1:11" ht="15" x14ac:dyDescent="0.25">
      <c r="A261" s="1" t="s">
        <v>52</v>
      </c>
      <c r="B261" s="1" t="s">
        <v>324</v>
      </c>
      <c r="C261" s="65" t="s">
        <v>325</v>
      </c>
      <c r="D261" s="1"/>
      <c r="E261" s="1"/>
      <c r="F261" s="1"/>
      <c r="G261" s="1"/>
      <c r="H261" s="1"/>
      <c r="I261" s="1"/>
      <c r="J261" s="1"/>
      <c r="K261" s="1"/>
    </row>
    <row r="262" spans="1:11" ht="15" x14ac:dyDescent="0.25">
      <c r="A262" s="1" t="s">
        <v>52</v>
      </c>
      <c r="B262" s="1" t="s">
        <v>326</v>
      </c>
      <c r="C262" s="65" t="s">
        <v>68</v>
      </c>
      <c r="D262" s="1"/>
      <c r="E262" s="1"/>
      <c r="F262" s="1"/>
      <c r="G262" s="1"/>
      <c r="H262" s="1"/>
      <c r="I262" s="1"/>
      <c r="J262" s="1"/>
      <c r="K262" s="1"/>
    </row>
    <row r="263" spans="1:11" ht="15" x14ac:dyDescent="0.25">
      <c r="A263" s="1" t="s">
        <v>52</v>
      </c>
      <c r="B263" s="1" t="s">
        <v>327</v>
      </c>
      <c r="C263" s="65" t="s">
        <v>68</v>
      </c>
      <c r="D263" s="1"/>
      <c r="E263" s="1"/>
      <c r="F263" s="1"/>
      <c r="G263" s="1"/>
      <c r="H263" s="1"/>
      <c r="I263" s="1"/>
      <c r="J263" s="1"/>
      <c r="K263" s="1"/>
    </row>
    <row r="264" spans="1:11" ht="15" x14ac:dyDescent="0.25">
      <c r="A264" s="1" t="s">
        <v>52</v>
      </c>
      <c r="B264" s="1" t="s">
        <v>328</v>
      </c>
      <c r="C264" s="65" t="s">
        <v>70</v>
      </c>
      <c r="D264" s="1"/>
      <c r="E264" s="1"/>
      <c r="F264" s="1"/>
      <c r="G264" s="1"/>
      <c r="H264" s="1"/>
      <c r="I264" s="1"/>
      <c r="J264" s="1"/>
      <c r="K264" s="1"/>
    </row>
    <row r="265" spans="1:11" ht="15" x14ac:dyDescent="0.25">
      <c r="A265" s="1" t="s">
        <v>52</v>
      </c>
      <c r="B265" s="1" t="s">
        <v>329</v>
      </c>
      <c r="C265" s="65" t="s">
        <v>70</v>
      </c>
      <c r="D265" s="1"/>
      <c r="E265" s="1"/>
      <c r="F265" s="1"/>
      <c r="G265" s="1"/>
      <c r="H265" s="1"/>
      <c r="I265" s="1"/>
      <c r="J265" s="1"/>
      <c r="K265" s="1"/>
    </row>
    <row r="266" spans="1:11" ht="15" x14ac:dyDescent="0.25">
      <c r="A266" s="1" t="s">
        <v>52</v>
      </c>
      <c r="B266" s="1" t="s">
        <v>330</v>
      </c>
      <c r="C266" s="65" t="s">
        <v>70</v>
      </c>
      <c r="D266" s="1"/>
      <c r="E266" s="1"/>
      <c r="F266" s="1"/>
      <c r="G266" s="1"/>
      <c r="H266" s="1"/>
      <c r="I266" s="1"/>
      <c r="J266" s="1"/>
      <c r="K266" s="1"/>
    </row>
    <row r="267" spans="1:11" ht="15" x14ac:dyDescent="0.25">
      <c r="A267" s="1" t="s">
        <v>52</v>
      </c>
      <c r="B267" s="1" t="s">
        <v>331</v>
      </c>
      <c r="C267" s="65" t="s">
        <v>70</v>
      </c>
      <c r="D267" s="1"/>
      <c r="E267" s="1"/>
      <c r="F267" s="1"/>
      <c r="G267" s="1"/>
      <c r="H267" s="1"/>
      <c r="I267" s="1"/>
      <c r="J267" s="1"/>
      <c r="K267" s="1"/>
    </row>
    <row r="268" spans="1:11" ht="15" x14ac:dyDescent="0.25">
      <c r="A268" s="1" t="s">
        <v>52</v>
      </c>
      <c r="B268" s="1" t="s">
        <v>332</v>
      </c>
      <c r="C268" s="65" t="s">
        <v>70</v>
      </c>
      <c r="D268" s="1"/>
      <c r="E268" s="1"/>
      <c r="F268" s="1"/>
      <c r="G268" s="1"/>
      <c r="H268" s="1"/>
      <c r="I268" s="1"/>
      <c r="J268" s="1"/>
      <c r="K268" s="1"/>
    </row>
    <row r="269" spans="1:11" ht="15" x14ac:dyDescent="0.25">
      <c r="A269" s="1" t="s">
        <v>52</v>
      </c>
      <c r="B269" s="1" t="s">
        <v>333</v>
      </c>
      <c r="C269" s="65" t="s">
        <v>68</v>
      </c>
      <c r="D269" s="1"/>
      <c r="E269" s="1"/>
      <c r="F269" s="1"/>
      <c r="G269" s="1"/>
      <c r="H269" s="1"/>
      <c r="I269" s="1"/>
      <c r="J269" s="1"/>
      <c r="K269" s="1"/>
    </row>
    <row r="270" spans="1:11" ht="15" x14ac:dyDescent="0.25">
      <c r="A270" s="1" t="s">
        <v>52</v>
      </c>
      <c r="B270" s="1" t="s">
        <v>334</v>
      </c>
      <c r="C270" s="65" t="s">
        <v>68</v>
      </c>
      <c r="D270" s="1"/>
      <c r="E270" s="1"/>
      <c r="F270" s="1"/>
      <c r="G270" s="1"/>
      <c r="H270" s="1"/>
      <c r="I270" s="1"/>
      <c r="J270" s="1"/>
      <c r="K270" s="1"/>
    </row>
    <row r="271" spans="1:11" ht="15" x14ac:dyDescent="0.25">
      <c r="A271" s="1" t="s">
        <v>52</v>
      </c>
      <c r="B271" s="1" t="s">
        <v>335</v>
      </c>
      <c r="C271" s="65" t="s">
        <v>70</v>
      </c>
      <c r="D271" s="1"/>
      <c r="E271" s="1"/>
      <c r="F271" s="1"/>
      <c r="G271" s="1"/>
      <c r="H271" s="1"/>
      <c r="I271" s="1"/>
      <c r="J271" s="1"/>
      <c r="K271" s="1"/>
    </row>
    <row r="272" spans="1:11" ht="15" x14ac:dyDescent="0.25">
      <c r="A272" s="1" t="s">
        <v>52</v>
      </c>
      <c r="B272" s="1" t="s">
        <v>336</v>
      </c>
      <c r="C272" s="65" t="s">
        <v>68</v>
      </c>
      <c r="D272" s="1"/>
      <c r="E272" s="1"/>
      <c r="F272" s="1"/>
      <c r="G272" s="1"/>
      <c r="H272" s="1"/>
      <c r="I272" s="1"/>
      <c r="J272" s="1"/>
      <c r="K272" s="1"/>
    </row>
    <row r="273" spans="1:11" ht="15" x14ac:dyDescent="0.25">
      <c r="A273" s="1" t="s">
        <v>52</v>
      </c>
      <c r="B273" s="1" t="s">
        <v>337</v>
      </c>
      <c r="C273" s="65" t="s">
        <v>70</v>
      </c>
      <c r="D273" s="1"/>
      <c r="E273" s="1"/>
      <c r="F273" s="1"/>
      <c r="G273" s="1"/>
      <c r="H273" s="1"/>
      <c r="I273" s="1"/>
      <c r="J273" s="1"/>
      <c r="K273" s="1"/>
    </row>
    <row r="274" spans="1:11" ht="15" x14ac:dyDescent="0.25">
      <c r="A274" s="1" t="s">
        <v>52</v>
      </c>
      <c r="B274" s="1" t="s">
        <v>338</v>
      </c>
      <c r="C274" s="65" t="s">
        <v>70</v>
      </c>
      <c r="D274" s="1"/>
      <c r="E274" s="1"/>
      <c r="F274" s="1"/>
      <c r="G274" s="1"/>
      <c r="H274" s="1"/>
      <c r="I274" s="1"/>
      <c r="J274" s="1"/>
      <c r="K274" s="1"/>
    </row>
    <row r="275" spans="1:11" ht="15" x14ac:dyDescent="0.25">
      <c r="A275" s="1" t="s">
        <v>52</v>
      </c>
      <c r="B275" s="1" t="s">
        <v>339</v>
      </c>
      <c r="C275" s="65" t="s">
        <v>70</v>
      </c>
      <c r="D275" s="1"/>
      <c r="E275" s="1"/>
      <c r="F275" s="1"/>
      <c r="G275" s="1"/>
      <c r="H275" s="1"/>
      <c r="I275" s="1"/>
      <c r="J275" s="1"/>
      <c r="K275" s="1"/>
    </row>
    <row r="276" spans="1:11" ht="15" x14ac:dyDescent="0.25">
      <c r="A276" s="1" t="s">
        <v>52</v>
      </c>
      <c r="B276" s="1" t="s">
        <v>340</v>
      </c>
      <c r="C276" s="65" t="s">
        <v>68</v>
      </c>
      <c r="D276" s="1"/>
      <c r="E276" s="1"/>
      <c r="F276" s="1"/>
      <c r="G276" s="1"/>
      <c r="H276" s="1"/>
      <c r="I276" s="1"/>
      <c r="J276" s="1"/>
      <c r="K276" s="1"/>
    </row>
    <row r="277" spans="1:11" ht="15" x14ac:dyDescent="0.25">
      <c r="A277" s="1" t="s">
        <v>52</v>
      </c>
      <c r="B277" s="1" t="s">
        <v>341</v>
      </c>
      <c r="C277" s="65" t="s">
        <v>68</v>
      </c>
      <c r="D277" s="1"/>
      <c r="E277" s="1"/>
      <c r="F277" s="1"/>
      <c r="G277" s="1"/>
      <c r="H277" s="1"/>
      <c r="I277" s="1"/>
      <c r="J277" s="1"/>
      <c r="K277" s="1"/>
    </row>
    <row r="278" spans="1:11" ht="15" x14ac:dyDescent="0.25">
      <c r="A278" s="1" t="s">
        <v>52</v>
      </c>
      <c r="B278" s="1" t="s">
        <v>342</v>
      </c>
      <c r="C278" s="65" t="s">
        <v>343</v>
      </c>
      <c r="D278" s="1"/>
      <c r="E278" s="1"/>
      <c r="F278" s="1"/>
      <c r="G278" s="1"/>
      <c r="H278" s="1"/>
      <c r="I278" s="1"/>
      <c r="J278" s="1"/>
      <c r="K278" s="1"/>
    </row>
    <row r="279" spans="1:11" ht="15" x14ac:dyDescent="0.25">
      <c r="A279" s="1" t="s">
        <v>52</v>
      </c>
      <c r="B279" s="1" t="s">
        <v>344</v>
      </c>
      <c r="C279" s="65" t="s">
        <v>70</v>
      </c>
      <c r="D279" s="1"/>
      <c r="E279" s="1"/>
      <c r="F279" s="1"/>
      <c r="G279" s="1"/>
      <c r="H279" s="1"/>
      <c r="I279" s="1"/>
      <c r="J279" s="1"/>
      <c r="K279" s="1"/>
    </row>
    <row r="280" spans="1:11" ht="15" x14ac:dyDescent="0.25">
      <c r="A280" s="1" t="s">
        <v>52</v>
      </c>
      <c r="B280" s="1" t="s">
        <v>345</v>
      </c>
      <c r="C280" s="65" t="s">
        <v>68</v>
      </c>
      <c r="D280" s="1"/>
      <c r="E280" s="1"/>
      <c r="F280" s="1"/>
      <c r="G280" s="1"/>
      <c r="H280" s="1"/>
      <c r="I280" s="1"/>
      <c r="J280" s="1"/>
      <c r="K280" s="1"/>
    </row>
    <row r="281" spans="1:11" ht="15" x14ac:dyDescent="0.25">
      <c r="A281" s="1" t="s">
        <v>52</v>
      </c>
      <c r="B281" s="1" t="s">
        <v>346</v>
      </c>
      <c r="C281" s="65" t="s">
        <v>70</v>
      </c>
      <c r="D281" s="1"/>
      <c r="E281" s="1"/>
      <c r="F281" s="1"/>
      <c r="G281" s="1"/>
      <c r="H281" s="1"/>
      <c r="I281" s="1"/>
      <c r="J281" s="1"/>
      <c r="K281" s="1"/>
    </row>
    <row r="282" spans="1:11" ht="15" x14ac:dyDescent="0.25">
      <c r="A282" s="1" t="s">
        <v>52</v>
      </c>
      <c r="B282" s="1" t="s">
        <v>347</v>
      </c>
      <c r="C282" s="65" t="s">
        <v>68</v>
      </c>
      <c r="D282" s="1"/>
      <c r="E282" s="1"/>
      <c r="F282" s="1"/>
      <c r="G282" s="1"/>
      <c r="H282" s="1"/>
      <c r="I282" s="1"/>
      <c r="J282" s="1"/>
      <c r="K282" s="1"/>
    </row>
    <row r="283" spans="1:11" ht="15" x14ac:dyDescent="0.25">
      <c r="A283" s="1" t="s">
        <v>52</v>
      </c>
      <c r="B283" s="1" t="s">
        <v>348</v>
      </c>
      <c r="C283" s="65" t="s">
        <v>70</v>
      </c>
      <c r="D283" s="1"/>
      <c r="E283" s="1"/>
      <c r="F283" s="1"/>
      <c r="G283" s="1"/>
      <c r="H283" s="1"/>
      <c r="I283" s="1"/>
      <c r="J283" s="1"/>
      <c r="K283" s="1"/>
    </row>
    <row r="284" spans="1:11" ht="15" x14ac:dyDescent="0.25">
      <c r="A284" s="1" t="s">
        <v>52</v>
      </c>
      <c r="B284" s="1" t="s">
        <v>349</v>
      </c>
      <c r="C284" s="65" t="s">
        <v>70</v>
      </c>
      <c r="D284" s="1"/>
      <c r="E284" s="1"/>
      <c r="F284" s="1"/>
      <c r="G284" s="1"/>
      <c r="H284" s="1"/>
      <c r="I284" s="1"/>
      <c r="J284" s="1"/>
      <c r="K284" s="1"/>
    </row>
    <row r="285" spans="1:11" ht="15" x14ac:dyDescent="0.25">
      <c r="A285" s="1" t="s">
        <v>52</v>
      </c>
      <c r="B285" s="1" t="s">
        <v>350</v>
      </c>
      <c r="C285" s="65" t="s">
        <v>68</v>
      </c>
      <c r="D285" s="1"/>
      <c r="E285" s="1"/>
      <c r="F285" s="1"/>
      <c r="G285" s="1"/>
      <c r="H285" s="1"/>
      <c r="I285" s="1"/>
      <c r="J285" s="1"/>
      <c r="K285" s="1"/>
    </row>
    <row r="286" spans="1:11" ht="15" x14ac:dyDescent="0.25">
      <c r="A286" s="1" t="s">
        <v>52</v>
      </c>
      <c r="B286" s="1" t="s">
        <v>351</v>
      </c>
      <c r="C286" s="65" t="s">
        <v>70</v>
      </c>
      <c r="D286" s="1"/>
      <c r="E286" s="1"/>
      <c r="F286" s="1"/>
      <c r="G286" s="1"/>
      <c r="H286" s="1"/>
      <c r="I286" s="1"/>
      <c r="J286" s="1"/>
      <c r="K286" s="1"/>
    </row>
    <row r="287" spans="1:11" ht="15" x14ac:dyDescent="0.25">
      <c r="A287" s="1" t="s">
        <v>52</v>
      </c>
      <c r="B287" s="1" t="s">
        <v>352</v>
      </c>
      <c r="C287" s="65" t="s">
        <v>70</v>
      </c>
      <c r="D287" s="1"/>
      <c r="E287" s="1"/>
      <c r="F287" s="1"/>
      <c r="G287" s="1"/>
      <c r="H287" s="1"/>
      <c r="I287" s="1"/>
      <c r="J287" s="1"/>
      <c r="K287" s="1"/>
    </row>
    <row r="288" spans="1:11" ht="15" x14ac:dyDescent="0.25">
      <c r="A288" s="1" t="s">
        <v>52</v>
      </c>
      <c r="B288" s="1" t="s">
        <v>353</v>
      </c>
      <c r="C288" s="65" t="s">
        <v>70</v>
      </c>
      <c r="D288" s="1"/>
      <c r="E288" s="1"/>
      <c r="F288" s="1"/>
      <c r="G288" s="1"/>
      <c r="H288" s="1"/>
      <c r="I288" s="1"/>
      <c r="J288" s="1"/>
      <c r="K288" s="1"/>
    </row>
    <row r="289" spans="1:11" ht="15" x14ac:dyDescent="0.25">
      <c r="A289" s="1" t="s">
        <v>52</v>
      </c>
      <c r="B289" s="1" t="s">
        <v>354</v>
      </c>
      <c r="C289" s="65" t="s">
        <v>70</v>
      </c>
      <c r="D289" s="1"/>
      <c r="E289" s="1"/>
      <c r="F289" s="1"/>
      <c r="G289" s="1"/>
      <c r="H289" s="1"/>
      <c r="I289" s="1"/>
      <c r="J289" s="1"/>
      <c r="K289" s="1"/>
    </row>
    <row r="290" spans="1:11" ht="15" x14ac:dyDescent="0.25">
      <c r="A290" s="1" t="s">
        <v>52</v>
      </c>
      <c r="B290" s="1" t="s">
        <v>355</v>
      </c>
      <c r="C290" s="65" t="s">
        <v>68</v>
      </c>
      <c r="D290" s="1"/>
      <c r="E290" s="1"/>
      <c r="F290" s="1"/>
      <c r="G290" s="1"/>
      <c r="H290" s="1"/>
      <c r="I290" s="1"/>
      <c r="J290" s="1"/>
      <c r="K290" s="1"/>
    </row>
    <row r="291" spans="1:11" ht="15" x14ac:dyDescent="0.25">
      <c r="A291" s="1" t="s">
        <v>52</v>
      </c>
      <c r="B291" s="1" t="s">
        <v>356</v>
      </c>
      <c r="C291" s="65" t="s">
        <v>70</v>
      </c>
      <c r="D291" s="1"/>
      <c r="E291" s="1"/>
      <c r="F291" s="1"/>
      <c r="G291" s="1"/>
      <c r="H291" s="1"/>
      <c r="I291" s="1"/>
      <c r="J291" s="1"/>
      <c r="K291" s="1"/>
    </row>
    <row r="292" spans="1:11" ht="15" x14ac:dyDescent="0.25">
      <c r="A292" s="1" t="s">
        <v>52</v>
      </c>
      <c r="B292" s="1" t="s">
        <v>357</v>
      </c>
      <c r="C292" s="65" t="s">
        <v>70</v>
      </c>
      <c r="D292" s="1"/>
      <c r="E292" s="1"/>
      <c r="F292" s="1"/>
      <c r="G292" s="1"/>
      <c r="H292" s="1"/>
      <c r="I292" s="1"/>
      <c r="J292" s="1"/>
      <c r="K292" s="1"/>
    </row>
    <row r="293" spans="1:11" ht="15" x14ac:dyDescent="0.25">
      <c r="A293" s="1" t="s">
        <v>42</v>
      </c>
      <c r="B293" s="1" t="s">
        <v>358</v>
      </c>
      <c r="C293" s="65" t="s">
        <v>68</v>
      </c>
      <c r="D293" s="1"/>
      <c r="E293" s="1"/>
      <c r="F293" s="1"/>
      <c r="G293" s="1"/>
      <c r="H293" s="1"/>
      <c r="I293" s="1"/>
      <c r="J293" s="1"/>
      <c r="K293" s="1"/>
    </row>
    <row r="294" spans="1:11" ht="15" x14ac:dyDescent="0.25">
      <c r="A294" s="1" t="s">
        <v>42</v>
      </c>
      <c r="B294" s="1" t="s">
        <v>359</v>
      </c>
      <c r="C294" s="65" t="s">
        <v>68</v>
      </c>
      <c r="D294" s="1"/>
      <c r="E294" s="1"/>
      <c r="F294" s="1"/>
      <c r="G294" s="1"/>
      <c r="H294" s="1"/>
      <c r="I294" s="1"/>
      <c r="J294" s="1"/>
      <c r="K294" s="1"/>
    </row>
    <row r="295" spans="1:11" ht="15" x14ac:dyDescent="0.25">
      <c r="A295" s="1" t="s">
        <v>42</v>
      </c>
      <c r="B295" s="1" t="s">
        <v>360</v>
      </c>
      <c r="C295" s="65" t="s">
        <v>68</v>
      </c>
      <c r="D295" s="1"/>
      <c r="E295" s="1"/>
      <c r="F295" s="1"/>
      <c r="G295" s="1"/>
      <c r="H295" s="1"/>
      <c r="I295" s="1"/>
      <c r="J295" s="1"/>
      <c r="K295" s="1"/>
    </row>
    <row r="296" spans="1:11" ht="15" x14ac:dyDescent="0.25">
      <c r="A296" s="1" t="s">
        <v>42</v>
      </c>
      <c r="B296" s="1" t="s">
        <v>361</v>
      </c>
      <c r="C296" s="65" t="s">
        <v>68</v>
      </c>
      <c r="D296" s="1"/>
      <c r="E296" s="1"/>
      <c r="F296" s="1"/>
      <c r="G296" s="1"/>
      <c r="H296" s="1"/>
      <c r="I296" s="1"/>
      <c r="J296" s="1"/>
      <c r="K296" s="1"/>
    </row>
    <row r="297" spans="1:11" ht="15" x14ac:dyDescent="0.25">
      <c r="A297" s="1" t="s">
        <v>42</v>
      </c>
      <c r="B297" s="1" t="s">
        <v>362</v>
      </c>
      <c r="C297" s="65" t="s">
        <v>68</v>
      </c>
      <c r="D297" s="1"/>
      <c r="E297" s="1"/>
      <c r="F297" s="1"/>
      <c r="G297" s="1"/>
      <c r="H297" s="1"/>
      <c r="I297" s="1"/>
      <c r="J297" s="1"/>
      <c r="K297" s="1"/>
    </row>
    <row r="298" spans="1:11" ht="15" x14ac:dyDescent="0.25">
      <c r="A298" s="1" t="s">
        <v>42</v>
      </c>
      <c r="B298" s="1" t="s">
        <v>363</v>
      </c>
      <c r="C298" s="65" t="s">
        <v>68</v>
      </c>
      <c r="D298" s="1"/>
      <c r="E298" s="1"/>
      <c r="F298" s="1"/>
      <c r="G298" s="1"/>
      <c r="H298" s="1"/>
      <c r="I298" s="1"/>
      <c r="J298" s="1"/>
      <c r="K298" s="1"/>
    </row>
    <row r="299" spans="1:11" ht="15" x14ac:dyDescent="0.25">
      <c r="A299" s="1" t="s">
        <v>42</v>
      </c>
      <c r="B299" s="1" t="s">
        <v>364</v>
      </c>
      <c r="C299" s="65" t="s">
        <v>68</v>
      </c>
      <c r="D299" s="1"/>
      <c r="E299" s="1"/>
      <c r="F299" s="1"/>
      <c r="G299" s="1"/>
      <c r="H299" s="1"/>
      <c r="I299" s="1"/>
      <c r="J299" s="1"/>
      <c r="K299" s="1"/>
    </row>
    <row r="300" spans="1:11" ht="15" x14ac:dyDescent="0.25">
      <c r="A300" s="1" t="s">
        <v>42</v>
      </c>
      <c r="B300" s="1" t="s">
        <v>365</v>
      </c>
      <c r="C300" s="65" t="s">
        <v>68</v>
      </c>
      <c r="D300" s="1"/>
      <c r="E300" s="1"/>
      <c r="F300" s="1"/>
      <c r="G300" s="1"/>
      <c r="H300" s="1"/>
      <c r="I300" s="1"/>
      <c r="J300" s="1"/>
      <c r="K300" s="1"/>
    </row>
    <row r="301" spans="1:11" ht="15" x14ac:dyDescent="0.25">
      <c r="A301" s="1" t="s">
        <v>42</v>
      </c>
      <c r="B301" s="1" t="s">
        <v>366</v>
      </c>
      <c r="C301" s="65" t="s">
        <v>70</v>
      </c>
      <c r="D301" s="1"/>
      <c r="E301" s="1"/>
      <c r="F301" s="1"/>
      <c r="G301" s="1"/>
      <c r="H301" s="1"/>
      <c r="I301" s="1"/>
      <c r="J301" s="1"/>
      <c r="K301" s="1"/>
    </row>
    <row r="302" spans="1:11" ht="15" x14ac:dyDescent="0.25">
      <c r="A302" s="1" t="s">
        <v>42</v>
      </c>
      <c r="B302" s="1" t="s">
        <v>367</v>
      </c>
      <c r="C302" s="65" t="s">
        <v>68</v>
      </c>
      <c r="D302" s="1"/>
      <c r="E302" s="1"/>
      <c r="F302" s="1"/>
      <c r="G302" s="1"/>
      <c r="H302" s="1"/>
      <c r="I302" s="1"/>
      <c r="J302" s="1"/>
      <c r="K302" s="1"/>
    </row>
    <row r="303" spans="1:11" ht="15" x14ac:dyDescent="0.25">
      <c r="A303" s="1" t="s">
        <v>42</v>
      </c>
      <c r="B303" s="1" t="s">
        <v>368</v>
      </c>
      <c r="C303" s="65" t="s">
        <v>68</v>
      </c>
      <c r="D303" s="1"/>
      <c r="E303" s="1"/>
      <c r="F303" s="1"/>
      <c r="G303" s="1"/>
      <c r="H303" s="1"/>
      <c r="I303" s="1"/>
      <c r="J303" s="1"/>
      <c r="K303" s="1"/>
    </row>
    <row r="304" spans="1:11" ht="15" x14ac:dyDescent="0.25">
      <c r="A304" s="1" t="s">
        <v>42</v>
      </c>
      <c r="B304" s="1" t="s">
        <v>369</v>
      </c>
      <c r="C304" s="65" t="s">
        <v>68</v>
      </c>
      <c r="D304" s="1"/>
      <c r="E304" s="1"/>
      <c r="F304" s="1"/>
      <c r="G304" s="1"/>
      <c r="H304" s="1"/>
      <c r="I304" s="1"/>
      <c r="J304" s="1"/>
      <c r="K304" s="1"/>
    </row>
    <row r="305" spans="1:11" ht="15" x14ac:dyDescent="0.25">
      <c r="A305" s="1" t="s">
        <v>42</v>
      </c>
      <c r="B305" s="1" t="s">
        <v>370</v>
      </c>
      <c r="C305" s="65" t="s">
        <v>68</v>
      </c>
      <c r="D305" s="1"/>
      <c r="E305" s="1"/>
      <c r="F305" s="1"/>
      <c r="G305" s="1"/>
      <c r="H305" s="1"/>
      <c r="I305" s="1"/>
      <c r="J305" s="1"/>
      <c r="K305" s="1"/>
    </row>
    <row r="306" spans="1:11" ht="15" x14ac:dyDescent="0.25">
      <c r="A306" s="1" t="s">
        <v>42</v>
      </c>
      <c r="B306" s="1" t="s">
        <v>371</v>
      </c>
      <c r="C306" s="65" t="s">
        <v>68</v>
      </c>
      <c r="D306" s="1"/>
      <c r="E306" s="1"/>
      <c r="F306" s="1"/>
      <c r="G306" s="1"/>
      <c r="H306" s="1"/>
      <c r="I306" s="1"/>
      <c r="J306" s="1"/>
      <c r="K306" s="1"/>
    </row>
    <row r="307" spans="1:11" ht="15" x14ac:dyDescent="0.25">
      <c r="A307" s="1" t="s">
        <v>42</v>
      </c>
      <c r="B307" s="1" t="s">
        <v>372</v>
      </c>
      <c r="C307" s="65" t="s">
        <v>68</v>
      </c>
      <c r="D307" s="1"/>
      <c r="E307" s="1"/>
      <c r="F307" s="1"/>
      <c r="G307" s="1"/>
      <c r="H307" s="1"/>
      <c r="I307" s="1"/>
      <c r="J307" s="1"/>
      <c r="K307" s="1"/>
    </row>
    <row r="308" spans="1:11" ht="15" x14ac:dyDescent="0.25">
      <c r="A308" s="1" t="s">
        <v>42</v>
      </c>
      <c r="B308" s="1" t="s">
        <v>373</v>
      </c>
      <c r="C308" s="65" t="s">
        <v>68</v>
      </c>
      <c r="D308" s="1"/>
      <c r="E308" s="1"/>
      <c r="F308" s="1"/>
      <c r="G308" s="1"/>
      <c r="H308" s="1"/>
      <c r="I308" s="1"/>
      <c r="J308" s="1"/>
      <c r="K308" s="1"/>
    </row>
    <row r="309" spans="1:11" ht="15" x14ac:dyDescent="0.25">
      <c r="A309" s="1" t="s">
        <v>42</v>
      </c>
      <c r="B309" s="1" t="s">
        <v>374</v>
      </c>
      <c r="C309" s="65" t="s">
        <v>68</v>
      </c>
      <c r="D309" s="1"/>
      <c r="E309" s="1"/>
      <c r="F309" s="1"/>
      <c r="G309" s="1"/>
      <c r="H309" s="1"/>
      <c r="I309" s="1"/>
      <c r="J309" s="1"/>
      <c r="K309" s="1"/>
    </row>
    <row r="310" spans="1:11" ht="15" x14ac:dyDescent="0.25">
      <c r="A310" s="1" t="s">
        <v>42</v>
      </c>
      <c r="B310" s="1" t="s">
        <v>375</v>
      </c>
      <c r="C310" s="65" t="s">
        <v>70</v>
      </c>
      <c r="D310" s="1"/>
      <c r="E310" s="1"/>
      <c r="F310" s="1"/>
      <c r="G310" s="1"/>
      <c r="H310" s="1"/>
      <c r="I310" s="1"/>
      <c r="J310" s="1"/>
      <c r="K310" s="1"/>
    </row>
    <row r="311" spans="1:11" ht="15" x14ac:dyDescent="0.25">
      <c r="A311" s="1" t="s">
        <v>42</v>
      </c>
      <c r="B311" s="1" t="s">
        <v>376</v>
      </c>
      <c r="C311" s="65" t="s">
        <v>68</v>
      </c>
      <c r="D311" s="1"/>
      <c r="E311" s="1"/>
      <c r="F311" s="1"/>
      <c r="G311" s="1"/>
      <c r="H311" s="1"/>
      <c r="I311" s="1"/>
      <c r="J311" s="1"/>
      <c r="K311" s="1"/>
    </row>
    <row r="312" spans="1:11" ht="15" x14ac:dyDescent="0.25">
      <c r="A312" s="1" t="s">
        <v>42</v>
      </c>
      <c r="B312" s="1" t="s">
        <v>377</v>
      </c>
      <c r="C312" s="65" t="s">
        <v>68</v>
      </c>
      <c r="D312" s="1"/>
      <c r="E312" s="1"/>
      <c r="F312" s="1"/>
      <c r="G312" s="1"/>
      <c r="H312" s="1"/>
      <c r="I312" s="1"/>
      <c r="J312" s="1"/>
      <c r="K312" s="1"/>
    </row>
    <row r="313" spans="1:11" ht="15" x14ac:dyDescent="0.25">
      <c r="A313" s="1" t="s">
        <v>42</v>
      </c>
      <c r="B313" s="1" t="s">
        <v>378</v>
      </c>
      <c r="C313" s="65" t="s">
        <v>70</v>
      </c>
      <c r="D313" s="1"/>
      <c r="E313" s="1"/>
      <c r="F313" s="1"/>
      <c r="G313" s="1"/>
      <c r="H313" s="1"/>
      <c r="I313" s="1"/>
      <c r="J313" s="1"/>
      <c r="K313" s="1"/>
    </row>
    <row r="314" spans="1:11" ht="15" x14ac:dyDescent="0.25">
      <c r="A314" s="1" t="s">
        <v>42</v>
      </c>
      <c r="B314" s="1" t="s">
        <v>379</v>
      </c>
      <c r="C314" s="65" t="s">
        <v>70</v>
      </c>
      <c r="D314" s="1"/>
      <c r="E314" s="1"/>
      <c r="F314" s="1"/>
      <c r="G314" s="1"/>
      <c r="H314" s="1"/>
      <c r="I314" s="1"/>
      <c r="J314" s="1"/>
      <c r="K314" s="1"/>
    </row>
    <row r="315" spans="1:11" ht="15" x14ac:dyDescent="0.25">
      <c r="A315" s="1" t="s">
        <v>42</v>
      </c>
      <c r="B315" s="1" t="s">
        <v>380</v>
      </c>
      <c r="C315" s="65" t="s">
        <v>68</v>
      </c>
      <c r="D315" s="1"/>
      <c r="E315" s="1"/>
      <c r="F315" s="1"/>
      <c r="G315" s="1"/>
      <c r="H315" s="1"/>
      <c r="I315" s="1"/>
      <c r="J315" s="1"/>
      <c r="K315" s="1"/>
    </row>
    <row r="316" spans="1:11" ht="15" x14ac:dyDescent="0.25">
      <c r="A316" s="1" t="s">
        <v>42</v>
      </c>
      <c r="B316" s="1" t="s">
        <v>381</v>
      </c>
      <c r="C316" s="65" t="s">
        <v>68</v>
      </c>
      <c r="D316" s="1"/>
      <c r="E316" s="1"/>
      <c r="F316" s="1"/>
      <c r="G316" s="1"/>
      <c r="H316" s="1"/>
      <c r="I316" s="1"/>
      <c r="J316" s="1"/>
      <c r="K316" s="1"/>
    </row>
    <row r="317" spans="1:11" ht="15" x14ac:dyDescent="0.25">
      <c r="A317" s="1" t="s">
        <v>42</v>
      </c>
      <c r="B317" s="1" t="s">
        <v>382</v>
      </c>
      <c r="C317" s="65" t="s">
        <v>68</v>
      </c>
      <c r="D317" s="1"/>
      <c r="E317" s="1"/>
      <c r="F317" s="1"/>
      <c r="G317" s="1"/>
      <c r="H317" s="1"/>
      <c r="I317" s="1"/>
      <c r="J317" s="1"/>
      <c r="K317" s="1"/>
    </row>
    <row r="318" spans="1:11" ht="15" x14ac:dyDescent="0.25">
      <c r="A318" s="1" t="s">
        <v>42</v>
      </c>
      <c r="B318" s="1" t="s">
        <v>383</v>
      </c>
      <c r="C318" s="65" t="s">
        <v>68</v>
      </c>
      <c r="D318" s="1"/>
      <c r="E318" s="1"/>
      <c r="F318" s="1"/>
      <c r="G318" s="1"/>
      <c r="H318" s="1"/>
      <c r="I318" s="1"/>
      <c r="J318" s="1"/>
      <c r="K318" s="1"/>
    </row>
    <row r="319" spans="1:11" ht="15" x14ac:dyDescent="0.25">
      <c r="A319" s="1" t="s">
        <v>42</v>
      </c>
      <c r="B319" s="1" t="s">
        <v>384</v>
      </c>
      <c r="C319" s="65" t="s">
        <v>68</v>
      </c>
      <c r="D319" s="1"/>
      <c r="E319" s="1"/>
      <c r="F319" s="1"/>
      <c r="G319" s="1"/>
      <c r="H319" s="1"/>
      <c r="I319" s="1"/>
      <c r="J319" s="1"/>
      <c r="K319" s="1"/>
    </row>
    <row r="320" spans="1:11" ht="15" x14ac:dyDescent="0.25">
      <c r="A320" s="1" t="s">
        <v>42</v>
      </c>
      <c r="B320" s="1" t="s">
        <v>385</v>
      </c>
      <c r="C320" s="65" t="s">
        <v>68</v>
      </c>
      <c r="D320" s="1"/>
      <c r="E320" s="1"/>
      <c r="F320" s="1"/>
      <c r="G320" s="1"/>
      <c r="H320" s="1"/>
      <c r="I320" s="1"/>
      <c r="J320" s="1"/>
      <c r="K320" s="1"/>
    </row>
    <row r="321" spans="1:11" ht="15" x14ac:dyDescent="0.25">
      <c r="A321" s="1" t="s">
        <v>42</v>
      </c>
      <c r="B321" s="1" t="s">
        <v>386</v>
      </c>
      <c r="C321" s="65" t="s">
        <v>70</v>
      </c>
      <c r="D321" s="1"/>
      <c r="E321" s="1"/>
      <c r="F321" s="1"/>
      <c r="G321" s="1"/>
      <c r="H321" s="1"/>
      <c r="I321" s="1"/>
      <c r="J321" s="1"/>
      <c r="K321" s="1"/>
    </row>
    <row r="322" spans="1:11" ht="15" x14ac:dyDescent="0.25">
      <c r="A322" s="1" t="s">
        <v>42</v>
      </c>
      <c r="B322" s="1" t="s">
        <v>387</v>
      </c>
      <c r="C322" s="65" t="s">
        <v>68</v>
      </c>
      <c r="D322" s="1"/>
      <c r="E322" s="1"/>
      <c r="F322" s="1"/>
      <c r="G322" s="1"/>
      <c r="H322" s="1"/>
      <c r="I322" s="1"/>
      <c r="J322" s="1"/>
      <c r="K322" s="1"/>
    </row>
    <row r="323" spans="1:11" ht="15" x14ac:dyDescent="0.25">
      <c r="A323" s="1" t="s">
        <v>42</v>
      </c>
      <c r="B323" s="1" t="s">
        <v>388</v>
      </c>
      <c r="C323" s="65" t="s">
        <v>70</v>
      </c>
      <c r="D323" s="1"/>
      <c r="E323" s="1"/>
      <c r="F323" s="1"/>
      <c r="G323" s="1"/>
      <c r="H323" s="1"/>
      <c r="I323" s="1"/>
      <c r="J323" s="1"/>
      <c r="K323" s="1"/>
    </row>
    <row r="324" spans="1:11" ht="15" x14ac:dyDescent="0.25">
      <c r="A324" s="1" t="s">
        <v>42</v>
      </c>
      <c r="B324" s="1" t="s">
        <v>389</v>
      </c>
      <c r="C324" s="65" t="s">
        <v>68</v>
      </c>
      <c r="D324" s="1"/>
      <c r="E324" s="1"/>
      <c r="F324" s="1"/>
      <c r="G324" s="1"/>
      <c r="H324" s="1"/>
      <c r="I324" s="1"/>
      <c r="J324" s="1"/>
      <c r="K324" s="1"/>
    </row>
    <row r="325" spans="1:11" ht="15" x14ac:dyDescent="0.25">
      <c r="A325" s="1" t="s">
        <v>42</v>
      </c>
      <c r="B325" s="1" t="s">
        <v>390</v>
      </c>
      <c r="C325" s="65" t="s">
        <v>68</v>
      </c>
      <c r="D325" s="1"/>
      <c r="E325" s="1"/>
      <c r="F325" s="1"/>
      <c r="G325" s="1"/>
      <c r="H325" s="1"/>
      <c r="I325" s="1"/>
      <c r="J325" s="1"/>
      <c r="K325" s="1"/>
    </row>
    <row r="326" spans="1:11" ht="15" x14ac:dyDescent="0.25">
      <c r="A326" s="1" t="s">
        <v>40</v>
      </c>
      <c r="B326" s="1" t="s">
        <v>391</v>
      </c>
      <c r="C326" s="65" t="s">
        <v>68</v>
      </c>
      <c r="D326" s="1"/>
      <c r="E326" s="1"/>
      <c r="F326" s="1"/>
      <c r="G326" s="1"/>
      <c r="H326" s="1"/>
      <c r="I326" s="1"/>
      <c r="J326" s="1"/>
      <c r="K326" s="1"/>
    </row>
    <row r="327" spans="1:11" ht="15" x14ac:dyDescent="0.25">
      <c r="A327" s="1" t="s">
        <v>40</v>
      </c>
      <c r="B327" s="1" t="s">
        <v>392</v>
      </c>
      <c r="C327" s="65" t="s">
        <v>70</v>
      </c>
      <c r="D327" s="1"/>
      <c r="E327" s="1"/>
      <c r="F327" s="1"/>
      <c r="G327" s="1"/>
      <c r="H327" s="1"/>
      <c r="I327" s="1"/>
      <c r="J327" s="1"/>
      <c r="K327" s="1"/>
    </row>
    <row r="328" spans="1:11" ht="15" x14ac:dyDescent="0.25">
      <c r="A328" s="1" t="s">
        <v>40</v>
      </c>
      <c r="B328" s="1" t="s">
        <v>393</v>
      </c>
      <c r="C328" s="65" t="s">
        <v>70</v>
      </c>
      <c r="D328" s="1"/>
      <c r="E328" s="1"/>
      <c r="F328" s="1"/>
      <c r="G328" s="1"/>
      <c r="H328" s="1"/>
      <c r="I328" s="1"/>
      <c r="J328" s="1"/>
      <c r="K328" s="1"/>
    </row>
    <row r="329" spans="1:11" ht="15" x14ac:dyDescent="0.25">
      <c r="A329" s="1" t="s">
        <v>40</v>
      </c>
      <c r="B329" s="1" t="s">
        <v>394</v>
      </c>
      <c r="C329" s="65" t="s">
        <v>68</v>
      </c>
      <c r="D329" s="1"/>
      <c r="E329" s="1"/>
      <c r="F329" s="1"/>
      <c r="G329" s="1"/>
      <c r="H329" s="1"/>
      <c r="I329" s="1"/>
      <c r="J329" s="1"/>
      <c r="K329" s="1"/>
    </row>
    <row r="330" spans="1:11" ht="15" x14ac:dyDescent="0.25">
      <c r="A330" s="1" t="s">
        <v>40</v>
      </c>
      <c r="B330" s="1" t="s">
        <v>395</v>
      </c>
      <c r="C330" s="65" t="s">
        <v>70</v>
      </c>
      <c r="D330" s="1"/>
      <c r="E330" s="1"/>
      <c r="F330" s="1"/>
      <c r="G330" s="1"/>
      <c r="H330" s="1"/>
      <c r="I330" s="1"/>
      <c r="J330" s="1"/>
      <c r="K330" s="1"/>
    </row>
    <row r="331" spans="1:11" ht="15" x14ac:dyDescent="0.25">
      <c r="A331" s="1" t="s">
        <v>40</v>
      </c>
      <c r="B331" s="1" t="s">
        <v>396</v>
      </c>
      <c r="C331" s="65" t="s">
        <v>68</v>
      </c>
      <c r="D331" s="1"/>
      <c r="E331" s="1"/>
      <c r="F331" s="1"/>
      <c r="G331" s="1"/>
      <c r="H331" s="1"/>
      <c r="I331" s="1"/>
      <c r="J331" s="1"/>
      <c r="K331" s="1"/>
    </row>
    <row r="332" spans="1:11" ht="15" x14ac:dyDescent="0.25">
      <c r="A332" s="1" t="s">
        <v>40</v>
      </c>
      <c r="B332" s="1" t="s">
        <v>397</v>
      </c>
      <c r="C332" s="65" t="s">
        <v>70</v>
      </c>
      <c r="D332" s="1"/>
      <c r="E332" s="1"/>
      <c r="F332" s="1"/>
      <c r="G332" s="1"/>
      <c r="H332" s="1"/>
      <c r="I332" s="1"/>
      <c r="J332" s="1"/>
      <c r="K332" s="1"/>
    </row>
    <row r="333" spans="1:11" ht="15" x14ac:dyDescent="0.25">
      <c r="A333" s="1" t="s">
        <v>40</v>
      </c>
      <c r="B333" s="1" t="s">
        <v>398</v>
      </c>
      <c r="C333" s="65" t="s">
        <v>68</v>
      </c>
      <c r="D333" s="1"/>
      <c r="E333" s="1"/>
      <c r="F333" s="1"/>
      <c r="G333" s="1"/>
      <c r="H333" s="1"/>
      <c r="I333" s="1"/>
      <c r="J333" s="1"/>
      <c r="K333" s="1"/>
    </row>
    <row r="334" spans="1:11" ht="15" x14ac:dyDescent="0.25">
      <c r="A334" s="1" t="s">
        <v>40</v>
      </c>
      <c r="B334" s="1" t="s">
        <v>399</v>
      </c>
      <c r="C334" s="65" t="s">
        <v>70</v>
      </c>
      <c r="D334" s="1"/>
      <c r="E334" s="1"/>
      <c r="F334" s="1"/>
      <c r="G334" s="1"/>
      <c r="H334" s="1"/>
      <c r="I334" s="1"/>
      <c r="J334" s="1"/>
      <c r="K334" s="1"/>
    </row>
    <row r="335" spans="1:11" s="35" customFormat="1" ht="15" x14ac:dyDescent="0.25">
      <c r="A335" s="1" t="s">
        <v>40</v>
      </c>
      <c r="B335" s="1" t="s">
        <v>400</v>
      </c>
      <c r="C335" s="65" t="s">
        <v>68</v>
      </c>
    </row>
    <row r="336" spans="1:11" ht="15" x14ac:dyDescent="0.25">
      <c r="A336" s="1" t="s">
        <v>40</v>
      </c>
      <c r="B336" s="1" t="s">
        <v>401</v>
      </c>
      <c r="C336" s="65" t="s">
        <v>70</v>
      </c>
    </row>
    <row r="337" spans="1:3" ht="15" x14ac:dyDescent="0.25">
      <c r="A337" s="1" t="s">
        <v>40</v>
      </c>
      <c r="B337" s="1" t="s">
        <v>402</v>
      </c>
      <c r="C337" s="65" t="s">
        <v>70</v>
      </c>
    </row>
    <row r="338" spans="1:3" ht="15" x14ac:dyDescent="0.25">
      <c r="A338" s="1" t="s">
        <v>40</v>
      </c>
      <c r="B338" s="1" t="s">
        <v>403</v>
      </c>
      <c r="C338" s="65" t="s">
        <v>268</v>
      </c>
    </row>
    <row r="339" spans="1:3" ht="15" x14ac:dyDescent="0.25">
      <c r="A339" s="1" t="s">
        <v>40</v>
      </c>
      <c r="B339" s="1" t="s">
        <v>404</v>
      </c>
      <c r="C339" s="65" t="s">
        <v>70</v>
      </c>
    </row>
    <row r="340" spans="1:3" ht="15" x14ac:dyDescent="0.25">
      <c r="A340" s="1" t="s">
        <v>40</v>
      </c>
      <c r="B340" s="1" t="s">
        <v>405</v>
      </c>
      <c r="C340" s="65" t="s">
        <v>70</v>
      </c>
    </row>
    <row r="341" spans="1:3" ht="15" x14ac:dyDescent="0.25">
      <c r="A341" s="1" t="s">
        <v>40</v>
      </c>
      <c r="B341" s="1" t="s">
        <v>406</v>
      </c>
      <c r="C341" s="65" t="s">
        <v>70</v>
      </c>
    </row>
    <row r="342" spans="1:3" ht="15" x14ac:dyDescent="0.25">
      <c r="A342" s="1" t="s">
        <v>40</v>
      </c>
      <c r="B342" s="1" t="s">
        <v>407</v>
      </c>
      <c r="C342" s="65" t="s">
        <v>70</v>
      </c>
    </row>
    <row r="343" spans="1:3" ht="15" x14ac:dyDescent="0.25">
      <c r="A343" s="1" t="s">
        <v>40</v>
      </c>
      <c r="B343" s="1" t="s">
        <v>408</v>
      </c>
      <c r="C343" s="65" t="s">
        <v>70</v>
      </c>
    </row>
    <row r="344" spans="1:3" ht="15" x14ac:dyDescent="0.25">
      <c r="A344" s="1" t="s">
        <v>40</v>
      </c>
      <c r="B344" s="1" t="s">
        <v>409</v>
      </c>
      <c r="C344" s="65" t="s">
        <v>70</v>
      </c>
    </row>
    <row r="345" spans="1:3" ht="15" x14ac:dyDescent="0.25">
      <c r="A345" s="1" t="s">
        <v>40</v>
      </c>
      <c r="B345" s="1" t="s">
        <v>410</v>
      </c>
      <c r="C345" s="65" t="s">
        <v>70</v>
      </c>
    </row>
    <row r="346" spans="1:3" x14ac:dyDescent="0.2">
      <c r="A346" s="35" t="s">
        <v>575</v>
      </c>
      <c r="B346" s="35"/>
      <c r="C346" s="70"/>
    </row>
  </sheetData>
  <mergeCells count="1">
    <mergeCell ref="A3:E3"/>
  </mergeCells>
  <conditionalFormatting sqref="A7:A345">
    <cfRule type="expression" dxfId="0" priority="1">
      <formula>A7=A6</formula>
    </cfRule>
  </conditionalFormatting>
  <hyperlinks>
    <hyperlink ref="A1" location="'Contents'!B7" display="⇐ Return to contents" xr:uid="{37D791C2-A987-4D86-AB62-BA6939D210BD}"/>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4CBEB-54DB-4290-A4CD-DBB1CE19B328}">
  <sheetPr codeName="Sheet16"/>
  <dimension ref="A1:I36"/>
  <sheetViews>
    <sheetView showGridLines="0" tabSelected="1" topLeftCell="B2" zoomScaleNormal="100" workbookViewId="0">
      <selection activeCell="E23" sqref="E23"/>
    </sheetView>
  </sheetViews>
  <sheetFormatPr defaultColWidth="9.140625" defaultRowHeight="14.25" outlineLevelCol="1" x14ac:dyDescent="0.2"/>
  <cols>
    <col min="1" max="1" width="13" style="19" hidden="1" customWidth="1" outlineLevel="1"/>
    <col min="2" max="2" width="30.7109375" style="19" customWidth="1" collapsed="1"/>
    <col min="3" max="3" width="24.28515625" style="19" customWidth="1"/>
    <col min="4" max="4" width="18.7109375" style="19" customWidth="1"/>
    <col min="5" max="5" width="21.85546875" style="19" customWidth="1"/>
    <col min="6" max="16384" width="9.140625" style="19"/>
  </cols>
  <sheetData>
    <row r="1" spans="1:9" ht="15" x14ac:dyDescent="0.25">
      <c r="A1" s="18"/>
      <c r="B1" s="18" t="s">
        <v>6</v>
      </c>
      <c r="C1" s="1"/>
      <c r="D1" s="1"/>
      <c r="E1" s="1"/>
      <c r="F1" s="1"/>
      <c r="G1" s="1"/>
      <c r="H1" s="1"/>
      <c r="I1" s="1"/>
    </row>
    <row r="2" spans="1:9" s="21" customFormat="1" ht="31.5" x14ac:dyDescent="0.5">
      <c r="A2" s="20"/>
      <c r="B2" s="20" t="s">
        <v>62</v>
      </c>
      <c r="C2" s="20"/>
      <c r="D2" s="20"/>
      <c r="E2" s="20"/>
      <c r="F2" s="20"/>
      <c r="G2" s="20"/>
      <c r="H2" s="20"/>
      <c r="I2" s="20"/>
    </row>
    <row r="3" spans="1:9" ht="91.5" customHeight="1" x14ac:dyDescent="0.25">
      <c r="A3" s="1"/>
      <c r="B3" s="93" t="s">
        <v>63</v>
      </c>
      <c r="C3" s="93"/>
      <c r="D3" s="93"/>
      <c r="E3" s="93"/>
      <c r="F3" s="93"/>
      <c r="G3" s="1"/>
      <c r="H3" s="1"/>
      <c r="I3" s="1"/>
    </row>
    <row r="4" spans="1:9" ht="15" x14ac:dyDescent="0.25">
      <c r="A4" s="1"/>
      <c r="B4" s="1"/>
      <c r="C4" s="1"/>
      <c r="D4" s="1"/>
      <c r="E4" s="1"/>
      <c r="F4" s="1"/>
      <c r="G4" s="1"/>
      <c r="H4" s="1"/>
      <c r="I4" s="1"/>
    </row>
    <row r="5" spans="1:9" s="26" customFormat="1" ht="18.75" x14ac:dyDescent="0.3">
      <c r="A5" s="25"/>
      <c r="B5" s="25" t="s">
        <v>411</v>
      </c>
      <c r="C5" s="25"/>
      <c r="D5" s="25"/>
      <c r="E5" s="25"/>
      <c r="F5" s="25"/>
      <c r="G5" s="25"/>
      <c r="H5" s="25"/>
      <c r="I5" s="25"/>
    </row>
    <row r="6" spans="1:9" s="37" customFormat="1" ht="45" x14ac:dyDescent="0.25">
      <c r="A6" s="36" t="s">
        <v>18</v>
      </c>
      <c r="B6" s="36" t="s">
        <v>19</v>
      </c>
      <c r="C6" s="36" t="s">
        <v>412</v>
      </c>
      <c r="D6" s="36" t="s">
        <v>413</v>
      </c>
      <c r="E6" s="36" t="s">
        <v>414</v>
      </c>
      <c r="F6" s="36"/>
      <c r="G6" s="36"/>
      <c r="H6" s="36"/>
      <c r="I6" s="36"/>
    </row>
    <row r="7" spans="1:9" ht="15" x14ac:dyDescent="0.25">
      <c r="A7" s="1" t="s">
        <v>35</v>
      </c>
      <c r="B7" s="1" t="s">
        <v>36</v>
      </c>
      <c r="C7" s="65">
        <v>6</v>
      </c>
      <c r="D7" s="65">
        <v>12</v>
      </c>
      <c r="E7" s="40">
        <f>Local_Lists_by_Region[[#This Row],[District Councils and Unitary Authorities (D&amp;U) covered by lists]]/Local_Lists_by_Region[[#This Row],[No. D&amp;Us]]</f>
        <v>0.5</v>
      </c>
      <c r="F7" s="1"/>
      <c r="G7" s="1"/>
      <c r="H7" s="1"/>
      <c r="I7" s="1"/>
    </row>
    <row r="8" spans="1:9" ht="15" x14ac:dyDescent="0.25">
      <c r="A8" s="1" t="s">
        <v>37</v>
      </c>
      <c r="B8" s="1" t="s">
        <v>38</v>
      </c>
      <c r="C8" s="65">
        <v>33</v>
      </c>
      <c r="D8" s="65">
        <v>41</v>
      </c>
      <c r="E8" s="40">
        <f>Local_Lists_by_Region[[#This Row],[District Councils and Unitary Authorities (D&amp;U) covered by lists]]/Local_Lists_by_Region[[#This Row],[No. D&amp;Us]]</f>
        <v>0.80487804878048785</v>
      </c>
      <c r="F8" s="1"/>
      <c r="G8" s="1"/>
      <c r="H8" s="1"/>
      <c r="I8" s="1"/>
    </row>
    <row r="9" spans="1:9" ht="15" x14ac:dyDescent="0.25">
      <c r="A9" s="1" t="s">
        <v>39</v>
      </c>
      <c r="B9" s="1" t="s">
        <v>40</v>
      </c>
      <c r="C9" s="65">
        <v>5</v>
      </c>
      <c r="D9" s="65">
        <v>19</v>
      </c>
      <c r="E9" s="40">
        <f>Local_Lists_by_Region[[#This Row],[District Councils and Unitary Authorities (D&amp;U) covered by lists]]/Local_Lists_by_Region[[#This Row],[No. D&amp;Us]]</f>
        <v>0.26315789473684209</v>
      </c>
      <c r="F9" s="1"/>
      <c r="G9" s="1"/>
      <c r="H9" s="1"/>
      <c r="I9" s="1"/>
    </row>
    <row r="10" spans="1:9" ht="15" x14ac:dyDescent="0.25">
      <c r="A10" s="1" t="s">
        <v>41</v>
      </c>
      <c r="B10" s="1" t="s">
        <v>42</v>
      </c>
      <c r="C10" s="65">
        <v>27</v>
      </c>
      <c r="D10" s="65">
        <v>33</v>
      </c>
      <c r="E10" s="40">
        <f>Local_Lists_by_Region[[#This Row],[District Councils and Unitary Authorities (D&amp;U) covered by lists]]/Local_Lists_by_Region[[#This Row],[No. D&amp;Us]]</f>
        <v>0.81818181818181823</v>
      </c>
      <c r="F10" s="1"/>
      <c r="G10" s="1"/>
      <c r="H10" s="1"/>
      <c r="I10" s="1"/>
    </row>
    <row r="11" spans="1:9" ht="15" x14ac:dyDescent="0.25">
      <c r="A11" s="1" t="s">
        <v>43</v>
      </c>
      <c r="B11" s="1" t="s">
        <v>44</v>
      </c>
      <c r="C11" s="65">
        <v>26</v>
      </c>
      <c r="D11" s="65">
        <v>47</v>
      </c>
      <c r="E11" s="40">
        <f>Local_Lists_by_Region[[#This Row],[District Councils and Unitary Authorities (D&amp;U) covered by lists]]/Local_Lists_by_Region[[#This Row],[No. D&amp;Us]]</f>
        <v>0.55319148936170215</v>
      </c>
      <c r="F11" s="1"/>
      <c r="G11" s="1"/>
      <c r="H11" s="1"/>
      <c r="I11" s="1"/>
    </row>
    <row r="12" spans="1:9" ht="15" x14ac:dyDescent="0.25">
      <c r="A12" s="1" t="s">
        <v>45</v>
      </c>
      <c r="B12" s="1" t="s">
        <v>46</v>
      </c>
      <c r="C12" s="65">
        <v>32</v>
      </c>
      <c r="D12" s="65">
        <v>43</v>
      </c>
      <c r="E12" s="40">
        <f>Local_Lists_by_Region[[#This Row],[District Councils and Unitary Authorities (D&amp;U) covered by lists]]/Local_Lists_by_Region[[#This Row],[No. D&amp;Us]]</f>
        <v>0.7441860465116279</v>
      </c>
      <c r="F12" s="1"/>
      <c r="G12" s="1"/>
      <c r="H12" s="1"/>
      <c r="I12" s="1"/>
    </row>
    <row r="13" spans="1:9" ht="15" x14ac:dyDescent="0.25">
      <c r="A13" s="1" t="s">
        <v>47</v>
      </c>
      <c r="B13" s="1" t="s">
        <v>48</v>
      </c>
      <c r="C13" s="65">
        <v>30</v>
      </c>
      <c r="D13" s="65">
        <v>33</v>
      </c>
      <c r="E13" s="40">
        <f>Local_Lists_by_Region[[#This Row],[District Councils and Unitary Authorities (D&amp;U) covered by lists]]/Local_Lists_by_Region[[#This Row],[No. D&amp;Us]]</f>
        <v>0.90909090909090906</v>
      </c>
      <c r="F13" s="1"/>
      <c r="G13" s="1"/>
      <c r="H13" s="1"/>
      <c r="I13" s="1"/>
    </row>
    <row r="14" spans="1:9" ht="15" x14ac:dyDescent="0.25">
      <c r="A14" s="1" t="s">
        <v>49</v>
      </c>
      <c r="B14" s="1" t="s">
        <v>50</v>
      </c>
      <c r="C14" s="65">
        <v>39</v>
      </c>
      <c r="D14" s="65">
        <v>64</v>
      </c>
      <c r="E14" s="40">
        <f>Local_Lists_by_Region[[#This Row],[District Councils and Unitary Authorities (D&amp;U) covered by lists]]/Local_Lists_by_Region[[#This Row],[No. D&amp;Us]]</f>
        <v>0.609375</v>
      </c>
      <c r="F14" s="1"/>
      <c r="G14" s="1"/>
      <c r="H14" s="1"/>
      <c r="I14" s="1"/>
    </row>
    <row r="15" spans="1:9" ht="15" x14ac:dyDescent="0.25">
      <c r="A15" s="1" t="s">
        <v>51</v>
      </c>
      <c r="B15" s="1" t="s">
        <v>52</v>
      </c>
      <c r="C15" s="65">
        <v>10</v>
      </c>
      <c r="D15" s="65">
        <v>30</v>
      </c>
      <c r="E15" s="40">
        <f>Local_Lists_by_Region[[#This Row],[District Councils and Unitary Authorities (D&amp;U) covered by lists]]/Local_Lists_by_Region[[#This Row],[No. D&amp;Us]]</f>
        <v>0.33333333333333331</v>
      </c>
      <c r="F15" s="1"/>
      <c r="G15" s="1"/>
      <c r="H15" s="1"/>
      <c r="I15" s="1"/>
    </row>
    <row r="16" spans="1:9" s="30" customFormat="1" ht="15" x14ac:dyDescent="0.25">
      <c r="A16" s="27" t="s">
        <v>32</v>
      </c>
      <c r="B16" s="27" t="s">
        <v>33</v>
      </c>
      <c r="C16" s="73">
        <v>208</v>
      </c>
      <c r="D16" s="73">
        <v>322</v>
      </c>
      <c r="E16" s="41">
        <f>Local_Lists_by_Region[[#This Row],[District Councils and Unitary Authorities (D&amp;U) covered by lists]]/Local_Lists_by_Region[[#This Row],[No. D&amp;Us]]</f>
        <v>0.64596273291925466</v>
      </c>
      <c r="F16" s="27"/>
      <c r="G16" s="27"/>
      <c r="H16" s="27"/>
      <c r="I16" s="1"/>
    </row>
    <row r="17" spans="1:9" s="30" customFormat="1" ht="2.1" customHeight="1" x14ac:dyDescent="0.25">
      <c r="A17" s="27"/>
      <c r="B17" s="27"/>
      <c r="C17" s="73"/>
      <c r="D17" s="73"/>
      <c r="E17" s="41"/>
      <c r="F17" s="27"/>
      <c r="G17" s="27"/>
      <c r="H17" s="27"/>
      <c r="I17" s="1"/>
    </row>
    <row r="18" spans="1:9" ht="15" x14ac:dyDescent="0.25">
      <c r="A18" s="1"/>
      <c r="B18" s="35" t="s">
        <v>601</v>
      </c>
      <c r="C18" s="1"/>
      <c r="D18" s="1"/>
      <c r="E18" s="1"/>
      <c r="F18" s="1"/>
      <c r="G18" s="1"/>
      <c r="H18" s="1"/>
      <c r="I18" s="1"/>
    </row>
    <row r="19" spans="1:9" s="61" customFormat="1" ht="15" x14ac:dyDescent="0.25">
      <c r="A19" s="65"/>
      <c r="B19" s="65"/>
      <c r="C19" s="65"/>
      <c r="D19" s="65"/>
      <c r="E19" s="65"/>
      <c r="F19" s="65"/>
      <c r="G19" s="65"/>
      <c r="H19" s="65"/>
      <c r="I19" s="65"/>
    </row>
    <row r="20" spans="1:9" s="26" customFormat="1" ht="18.75" x14ac:dyDescent="0.3">
      <c r="A20" s="25"/>
      <c r="B20" s="25" t="s">
        <v>415</v>
      </c>
      <c r="C20" s="25"/>
      <c r="D20" s="25"/>
      <c r="E20" s="25"/>
      <c r="F20" s="25"/>
      <c r="G20" s="25"/>
      <c r="H20" s="25"/>
      <c r="I20" s="25"/>
    </row>
    <row r="21" spans="1:9" ht="15" x14ac:dyDescent="0.25">
      <c r="A21" s="1"/>
      <c r="B21" s="1" t="s">
        <v>416</v>
      </c>
      <c r="C21" s="1" t="s">
        <v>19</v>
      </c>
      <c r="D21" s="1" t="s">
        <v>417</v>
      </c>
      <c r="E21" s="1"/>
      <c r="F21" s="1"/>
      <c r="G21" s="1"/>
      <c r="H21" s="1"/>
    </row>
    <row r="22" spans="1:9" ht="15" x14ac:dyDescent="0.25">
      <c r="A22" s="1"/>
      <c r="B22" s="1" t="s">
        <v>418</v>
      </c>
      <c r="C22" s="1" t="s">
        <v>419</v>
      </c>
      <c r="D22" s="65" t="s">
        <v>268</v>
      </c>
      <c r="E22" s="1"/>
      <c r="F22" s="1"/>
      <c r="G22" s="1"/>
      <c r="H22" s="1"/>
    </row>
    <row r="23" spans="1:9" ht="15" x14ac:dyDescent="0.25">
      <c r="A23" s="1"/>
      <c r="B23" s="1" t="s">
        <v>420</v>
      </c>
      <c r="C23" s="1" t="s">
        <v>421</v>
      </c>
      <c r="D23" s="65" t="s">
        <v>70</v>
      </c>
      <c r="E23" s="1"/>
      <c r="F23" s="1"/>
      <c r="G23" s="1"/>
      <c r="H23" s="1"/>
    </row>
    <row r="24" spans="1:9" ht="15" x14ac:dyDescent="0.25">
      <c r="A24" s="1"/>
      <c r="B24" s="1" t="s">
        <v>422</v>
      </c>
      <c r="C24" s="1" t="s">
        <v>423</v>
      </c>
      <c r="D24" s="65" t="s">
        <v>70</v>
      </c>
      <c r="E24" s="1"/>
      <c r="F24" s="1"/>
      <c r="G24" s="1"/>
      <c r="H24" s="1"/>
    </row>
    <row r="25" spans="1:9" ht="15" x14ac:dyDescent="0.25">
      <c r="A25" s="1"/>
      <c r="B25" s="1" t="s">
        <v>424</v>
      </c>
      <c r="C25" s="1" t="s">
        <v>425</v>
      </c>
      <c r="D25" s="65" t="s">
        <v>70</v>
      </c>
      <c r="E25" s="1"/>
      <c r="F25" s="1"/>
      <c r="G25" s="1"/>
      <c r="H25" s="1"/>
    </row>
    <row r="26" spans="1:9" ht="15" x14ac:dyDescent="0.25">
      <c r="A26" s="1"/>
      <c r="B26" s="1" t="s">
        <v>426</v>
      </c>
      <c r="C26" s="1" t="s">
        <v>425</v>
      </c>
      <c r="D26" s="65" t="s">
        <v>70</v>
      </c>
      <c r="E26" s="1"/>
      <c r="F26" s="1"/>
      <c r="G26" s="1"/>
      <c r="H26" s="1"/>
    </row>
    <row r="27" spans="1:9" ht="15" x14ac:dyDescent="0.25">
      <c r="A27" s="1"/>
      <c r="B27" s="1" t="s">
        <v>427</v>
      </c>
      <c r="C27" s="1" t="s">
        <v>423</v>
      </c>
      <c r="D27" s="65" t="s">
        <v>70</v>
      </c>
      <c r="E27" s="1"/>
      <c r="F27" s="1"/>
      <c r="G27" s="1"/>
      <c r="H27" s="1"/>
    </row>
    <row r="28" spans="1:9" ht="15" x14ac:dyDescent="0.25">
      <c r="A28" s="1"/>
      <c r="B28" s="1" t="s">
        <v>206</v>
      </c>
      <c r="C28" s="1" t="s">
        <v>428</v>
      </c>
      <c r="D28" s="65" t="s">
        <v>70</v>
      </c>
      <c r="E28" s="1"/>
      <c r="F28" s="1"/>
      <c r="G28" s="1"/>
      <c r="H28" s="1"/>
    </row>
    <row r="29" spans="1:9" ht="15" x14ac:dyDescent="0.25">
      <c r="A29" s="1"/>
      <c r="B29" s="1" t="s">
        <v>429</v>
      </c>
      <c r="C29" s="1" t="s">
        <v>430</v>
      </c>
      <c r="D29" s="65" t="s">
        <v>68</v>
      </c>
      <c r="E29" s="1"/>
      <c r="F29" s="1"/>
      <c r="G29" s="1"/>
      <c r="H29" s="1"/>
    </row>
    <row r="30" spans="1:9" ht="15" x14ac:dyDescent="0.25">
      <c r="A30" s="1"/>
      <c r="B30" s="1" t="s">
        <v>431</v>
      </c>
      <c r="C30" s="1" t="s">
        <v>432</v>
      </c>
      <c r="D30" s="65" t="s">
        <v>68</v>
      </c>
      <c r="E30" s="1"/>
      <c r="F30" s="1"/>
      <c r="G30" s="1"/>
      <c r="H30" s="1"/>
    </row>
    <row r="31" spans="1:9" ht="15" x14ac:dyDescent="0.25">
      <c r="A31" s="1"/>
      <c r="B31" s="42" t="s">
        <v>433</v>
      </c>
      <c r="C31" s="42" t="s">
        <v>434</v>
      </c>
      <c r="D31" s="74" t="s">
        <v>70</v>
      </c>
      <c r="E31" s="1"/>
      <c r="F31" s="1"/>
      <c r="G31" s="1"/>
      <c r="H31" s="1"/>
    </row>
    <row r="32" spans="1:9" ht="15" x14ac:dyDescent="0.25">
      <c r="A32" s="1"/>
      <c r="B32" s="29" t="s">
        <v>435</v>
      </c>
      <c r="C32" s="29"/>
      <c r="D32" s="29">
        <v>2</v>
      </c>
      <c r="E32" s="1"/>
      <c r="F32" s="1"/>
      <c r="G32" s="1"/>
      <c r="H32" s="1"/>
    </row>
    <row r="33" spans="1:8" ht="15" x14ac:dyDescent="0.25">
      <c r="A33" s="1"/>
      <c r="B33" s="29" t="s">
        <v>414</v>
      </c>
      <c r="C33" s="29"/>
      <c r="D33" s="29">
        <f>D32/COUNTA(B22:B31)</f>
        <v>0.2</v>
      </c>
      <c r="E33" s="1"/>
      <c r="F33" s="1"/>
      <c r="G33" s="1"/>
      <c r="H33" s="1"/>
    </row>
    <row r="34" spans="1:8" customFormat="1" ht="2.1" customHeight="1" x14ac:dyDescent="0.25"/>
    <row r="35" spans="1:8" s="35" customFormat="1" ht="12" x14ac:dyDescent="0.25">
      <c r="B35" s="35" t="s">
        <v>60</v>
      </c>
    </row>
    <row r="36" spans="1:8" s="35" customFormat="1" ht="12" x14ac:dyDescent="0.25">
      <c r="B36" s="35" t="s">
        <v>436</v>
      </c>
    </row>
  </sheetData>
  <mergeCells count="1">
    <mergeCell ref="B3:F3"/>
  </mergeCells>
  <phoneticPr fontId="29" type="noConversion"/>
  <hyperlinks>
    <hyperlink ref="B1" location="'Contents'!B7" display="⇐ Return to contents" xr:uid="{7A9E8A6E-D124-4EB6-A5F5-61758E123E38}"/>
  </hyperlinks>
  <pageMargins left="0.7" right="0.7" top="0.75" bottom="0.75" header="0.3" footer="0.3"/>
  <pageSetup orientation="portrait" horizontalDpi="300" verticalDpi="3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BC17-E2AB-4EF9-9C49-937FB9848933}">
  <sheetPr codeName="Sheet20"/>
  <dimension ref="A1:P22"/>
  <sheetViews>
    <sheetView showGridLines="0" zoomScaleNormal="100" workbookViewId="0">
      <selection activeCell="K32" sqref="K32"/>
    </sheetView>
  </sheetViews>
  <sheetFormatPr defaultColWidth="9.140625" defaultRowHeight="14.25" x14ac:dyDescent="0.2"/>
  <cols>
    <col min="1" max="1" width="16.5703125" style="19" customWidth="1"/>
    <col min="2" max="6" width="9.5703125" style="19" bestFit="1" customWidth="1"/>
    <col min="7" max="16384" width="9.140625" style="19"/>
  </cols>
  <sheetData>
    <row r="1" spans="1:16" ht="15" x14ac:dyDescent="0.25">
      <c r="A1" s="18" t="s">
        <v>6</v>
      </c>
      <c r="B1" s="1"/>
      <c r="C1" s="1"/>
      <c r="D1" s="1"/>
      <c r="E1" s="1"/>
      <c r="F1" s="1"/>
      <c r="G1" s="1"/>
      <c r="H1" s="1"/>
      <c r="I1" s="1"/>
      <c r="J1" s="1"/>
      <c r="K1" s="1"/>
      <c r="L1" s="1"/>
      <c r="M1" s="1"/>
      <c r="N1" s="1"/>
    </row>
    <row r="2" spans="1:16" s="21" customFormat="1" ht="31.5" x14ac:dyDescent="0.5">
      <c r="A2" s="20" t="s">
        <v>563</v>
      </c>
      <c r="B2" s="20"/>
      <c r="C2" s="20"/>
      <c r="D2" s="20"/>
      <c r="E2" s="20"/>
      <c r="F2" s="20"/>
      <c r="G2" s="20"/>
      <c r="H2" s="20"/>
      <c r="I2" s="20"/>
      <c r="J2" s="20"/>
      <c r="K2" s="20"/>
      <c r="L2" s="20"/>
      <c r="M2" s="20"/>
      <c r="N2" s="20"/>
    </row>
    <row r="3" spans="1:16" ht="15" x14ac:dyDescent="0.25">
      <c r="A3" s="1" t="s">
        <v>564</v>
      </c>
      <c r="B3" s="1"/>
      <c r="C3" s="1"/>
      <c r="D3" s="1"/>
      <c r="E3" s="1"/>
      <c r="F3" s="1"/>
      <c r="G3" s="1"/>
      <c r="H3" s="1"/>
      <c r="I3" s="1"/>
      <c r="J3" s="1"/>
      <c r="K3" s="1"/>
      <c r="L3" s="1"/>
      <c r="M3" s="1"/>
      <c r="N3" s="1"/>
    </row>
    <row r="4" spans="1:16" ht="15" x14ac:dyDescent="0.25">
      <c r="A4" s="1"/>
      <c r="B4" s="1"/>
      <c r="C4" s="1"/>
      <c r="D4" s="1"/>
      <c r="E4" s="1"/>
      <c r="F4" s="1"/>
      <c r="G4" s="1"/>
      <c r="H4" s="1"/>
      <c r="I4" s="1"/>
      <c r="J4" s="1"/>
      <c r="K4" s="1"/>
      <c r="L4" s="1"/>
      <c r="M4" s="1"/>
      <c r="N4" s="1"/>
    </row>
    <row r="5" spans="1:16" s="21" customFormat="1" ht="31.5" x14ac:dyDescent="0.5">
      <c r="A5" s="23" t="s">
        <v>565</v>
      </c>
      <c r="B5" s="20"/>
      <c r="C5" s="20"/>
      <c r="D5" s="20"/>
      <c r="E5" s="20"/>
      <c r="F5" s="20"/>
      <c r="G5" s="20"/>
      <c r="H5" s="20"/>
      <c r="I5" s="20"/>
      <c r="J5" s="20"/>
      <c r="K5" s="20"/>
      <c r="L5" s="20"/>
      <c r="M5" s="20"/>
      <c r="N5" s="20"/>
    </row>
    <row r="6" spans="1:16" ht="64.5" customHeight="1" x14ac:dyDescent="0.25">
      <c r="A6" s="93" t="s">
        <v>566</v>
      </c>
      <c r="B6" s="93"/>
      <c r="C6" s="93"/>
      <c r="D6" s="93"/>
      <c r="E6" s="93"/>
      <c r="F6" s="93"/>
      <c r="G6" s="93"/>
      <c r="H6" s="93"/>
      <c r="I6" s="93"/>
      <c r="J6" s="93"/>
      <c r="K6" s="93"/>
      <c r="L6" s="93"/>
      <c r="M6" s="93"/>
      <c r="N6" s="93"/>
    </row>
    <row r="7" spans="1:16" ht="15" x14ac:dyDescent="0.25">
      <c r="A7" s="1"/>
      <c r="B7" s="1"/>
      <c r="C7" s="1"/>
      <c r="D7" s="1"/>
      <c r="E7" s="1"/>
      <c r="F7" s="1"/>
      <c r="G7" s="1"/>
      <c r="H7" s="1"/>
      <c r="I7" s="1"/>
      <c r="J7" s="1"/>
      <c r="K7" s="1"/>
      <c r="L7" s="1"/>
      <c r="M7" s="1"/>
      <c r="N7" s="1"/>
    </row>
    <row r="8" spans="1:16" ht="18.75" x14ac:dyDescent="0.3">
      <c r="A8" s="25" t="s">
        <v>567</v>
      </c>
      <c r="B8" s="1"/>
      <c r="C8" s="1"/>
      <c r="D8" s="1"/>
      <c r="E8" s="1"/>
      <c r="F8" s="1"/>
      <c r="G8" s="1"/>
      <c r="H8" s="1"/>
      <c r="I8" s="1"/>
      <c r="J8" s="1"/>
      <c r="K8" s="1"/>
      <c r="L8" s="1"/>
      <c r="M8" s="1"/>
      <c r="N8" s="1"/>
    </row>
    <row r="9" spans="1:16" ht="15" x14ac:dyDescent="0.25">
      <c r="A9" s="1" t="s">
        <v>19</v>
      </c>
      <c r="B9" s="1" t="s">
        <v>24</v>
      </c>
      <c r="C9" s="1" t="s">
        <v>25</v>
      </c>
      <c r="D9" s="1" t="s">
        <v>26</v>
      </c>
      <c r="E9" s="1" t="s">
        <v>27</v>
      </c>
      <c r="F9" s="1" t="s">
        <v>28</v>
      </c>
      <c r="G9" s="1" t="s">
        <v>29</v>
      </c>
      <c r="H9" s="1" t="s">
        <v>30</v>
      </c>
      <c r="I9" s="1" t="s">
        <v>31</v>
      </c>
      <c r="J9" s="1"/>
      <c r="K9" s="1"/>
      <c r="L9" s="1"/>
      <c r="M9" s="1"/>
      <c r="N9" s="1"/>
      <c r="O9" s="1"/>
      <c r="P9" s="1"/>
    </row>
    <row r="10" spans="1:16" ht="15" x14ac:dyDescent="0.25">
      <c r="A10" s="1" t="s">
        <v>568</v>
      </c>
      <c r="B10" s="31">
        <v>219</v>
      </c>
      <c r="C10" s="31">
        <v>228</v>
      </c>
      <c r="D10" s="31">
        <v>287</v>
      </c>
      <c r="E10" s="31">
        <v>299</v>
      </c>
      <c r="F10" s="31">
        <v>292</v>
      </c>
      <c r="G10" s="31">
        <v>295</v>
      </c>
      <c r="H10" s="67">
        <v>294</v>
      </c>
      <c r="I10" s="59"/>
      <c r="J10" s="1"/>
      <c r="K10" s="1"/>
      <c r="L10" s="1"/>
      <c r="M10" s="1"/>
      <c r="N10" s="1"/>
      <c r="O10" s="1"/>
      <c r="P10" s="1"/>
    </row>
    <row r="11" spans="1:16" ht="15" x14ac:dyDescent="0.25">
      <c r="A11" s="1" t="s">
        <v>569</v>
      </c>
      <c r="B11" s="31">
        <v>239</v>
      </c>
      <c r="C11" s="31">
        <v>243</v>
      </c>
      <c r="D11" s="31">
        <v>270</v>
      </c>
      <c r="E11" s="31">
        <v>276</v>
      </c>
      <c r="F11" s="31">
        <v>296</v>
      </c>
      <c r="G11" s="31">
        <v>302</v>
      </c>
      <c r="H11" s="67">
        <v>303</v>
      </c>
      <c r="I11" s="59"/>
      <c r="J11" s="1"/>
      <c r="K11" s="1"/>
      <c r="L11" s="1"/>
      <c r="M11" s="1"/>
      <c r="N11" s="1"/>
      <c r="O11" s="1"/>
      <c r="P11" s="1"/>
    </row>
    <row r="12" spans="1:16" ht="15" x14ac:dyDescent="0.25">
      <c r="A12" s="1" t="s">
        <v>46</v>
      </c>
      <c r="B12" s="31">
        <v>199</v>
      </c>
      <c r="C12" s="31">
        <v>209</v>
      </c>
      <c r="D12" s="31">
        <v>253</v>
      </c>
      <c r="E12" s="31">
        <v>251</v>
      </c>
      <c r="F12" s="31">
        <v>255</v>
      </c>
      <c r="G12" s="31">
        <v>258</v>
      </c>
      <c r="H12" s="67">
        <v>262</v>
      </c>
      <c r="I12" s="59"/>
      <c r="J12" s="1"/>
      <c r="K12" s="1"/>
      <c r="L12" s="1"/>
      <c r="M12" s="1"/>
      <c r="N12" s="1"/>
      <c r="O12" s="1"/>
      <c r="P12" s="1"/>
    </row>
    <row r="13" spans="1:16" ht="15" x14ac:dyDescent="0.25">
      <c r="A13" s="1" t="s">
        <v>50</v>
      </c>
      <c r="B13" s="31">
        <v>352</v>
      </c>
      <c r="C13" s="31">
        <v>363</v>
      </c>
      <c r="D13" s="31">
        <v>441</v>
      </c>
      <c r="E13" s="31">
        <v>454</v>
      </c>
      <c r="F13" s="31">
        <v>458</v>
      </c>
      <c r="G13" s="31">
        <v>468</v>
      </c>
      <c r="H13" s="67">
        <v>472</v>
      </c>
      <c r="I13" s="59"/>
      <c r="J13" s="1"/>
      <c r="K13" s="1"/>
      <c r="L13" s="1"/>
      <c r="M13" s="1"/>
      <c r="N13" s="1"/>
      <c r="O13" s="1"/>
      <c r="P13" s="1"/>
    </row>
    <row r="14" spans="1:16" ht="15" x14ac:dyDescent="0.25">
      <c r="A14" s="1" t="s">
        <v>52</v>
      </c>
      <c r="B14" s="31">
        <v>176</v>
      </c>
      <c r="C14" s="31">
        <v>184</v>
      </c>
      <c r="D14" s="31">
        <v>254</v>
      </c>
      <c r="E14" s="31">
        <v>263</v>
      </c>
      <c r="F14" s="31">
        <v>263</v>
      </c>
      <c r="G14" s="31">
        <v>257</v>
      </c>
      <c r="H14" s="67">
        <v>257</v>
      </c>
      <c r="I14" s="59"/>
      <c r="J14" s="1"/>
      <c r="K14" s="1"/>
      <c r="L14" s="1"/>
      <c r="M14" s="1"/>
      <c r="N14" s="1"/>
      <c r="O14" s="1"/>
      <c r="P14" s="1"/>
    </row>
    <row r="15" spans="1:16" s="30" customFormat="1" ht="15" x14ac:dyDescent="0.25">
      <c r="A15" s="27" t="s">
        <v>33</v>
      </c>
      <c r="B15" s="28">
        <v>1185</v>
      </c>
      <c r="C15" s="28">
        <v>1227</v>
      </c>
      <c r="D15" s="28">
        <v>1505</v>
      </c>
      <c r="E15" s="28">
        <v>1543</v>
      </c>
      <c r="F15" s="28">
        <v>1564</v>
      </c>
      <c r="G15" s="28">
        <v>1580</v>
      </c>
      <c r="H15" s="66">
        <v>1588</v>
      </c>
      <c r="I15" s="60"/>
      <c r="J15" s="27"/>
      <c r="K15" s="27"/>
      <c r="L15" s="27"/>
      <c r="M15" s="27"/>
      <c r="N15" s="27"/>
      <c r="O15" s="27"/>
      <c r="P15" s="27"/>
    </row>
    <row r="16" spans="1:16" ht="15" x14ac:dyDescent="0.25">
      <c r="A16" s="1"/>
      <c r="B16" s="1"/>
      <c r="C16" s="1"/>
      <c r="D16" s="1"/>
      <c r="E16" s="1"/>
      <c r="F16" s="1"/>
      <c r="G16" s="1"/>
      <c r="H16" s="1"/>
      <c r="I16" s="1"/>
      <c r="J16" s="1"/>
      <c r="K16" s="1"/>
      <c r="L16" s="1"/>
      <c r="M16" s="1"/>
      <c r="N16" s="1"/>
    </row>
    <row r="17" spans="1:16" s="21" customFormat="1" ht="31.5" x14ac:dyDescent="0.5">
      <c r="A17" s="23" t="s">
        <v>570</v>
      </c>
      <c r="B17" s="20"/>
      <c r="C17" s="20"/>
      <c r="D17" s="20"/>
      <c r="E17" s="20"/>
      <c r="F17" s="20"/>
      <c r="G17" s="20"/>
      <c r="H17" s="20"/>
      <c r="I17" s="20"/>
      <c r="J17" s="20"/>
      <c r="K17" s="20"/>
      <c r="L17" s="20"/>
      <c r="M17" s="20"/>
      <c r="N17" s="20"/>
    </row>
    <row r="18" spans="1:16" ht="156" customHeight="1" x14ac:dyDescent="0.25">
      <c r="A18" s="93" t="s">
        <v>571</v>
      </c>
      <c r="B18" s="93"/>
      <c r="C18" s="93"/>
      <c r="D18" s="93"/>
      <c r="E18" s="93"/>
      <c r="F18" s="93"/>
      <c r="G18" s="93"/>
      <c r="H18" s="93"/>
      <c r="I18" s="93"/>
      <c r="J18" s="93"/>
      <c r="K18" s="93"/>
      <c r="L18" s="93"/>
      <c r="M18" s="93"/>
      <c r="N18" s="93"/>
    </row>
    <row r="19" spans="1:16" ht="15" x14ac:dyDescent="0.25">
      <c r="A19" s="1"/>
      <c r="B19" s="1"/>
      <c r="C19" s="1"/>
      <c r="D19" s="1"/>
      <c r="E19" s="1"/>
      <c r="F19" s="1"/>
      <c r="G19" s="1"/>
      <c r="H19" s="1"/>
      <c r="I19" s="1"/>
      <c r="J19" s="1"/>
      <c r="K19" s="1"/>
      <c r="L19" s="1"/>
      <c r="M19" s="1"/>
      <c r="N19" s="1"/>
    </row>
    <row r="20" spans="1:16" ht="18.75" x14ac:dyDescent="0.3">
      <c r="A20" s="25" t="s">
        <v>572</v>
      </c>
      <c r="B20" s="1"/>
      <c r="C20" s="1"/>
      <c r="D20" s="1"/>
      <c r="E20" s="1"/>
      <c r="F20" s="1"/>
      <c r="G20" s="1"/>
      <c r="H20" s="1"/>
      <c r="I20" s="1"/>
      <c r="J20" s="1"/>
      <c r="K20" s="1"/>
      <c r="L20" s="1"/>
      <c r="M20" s="1"/>
      <c r="N20" s="1"/>
    </row>
    <row r="21" spans="1:16" ht="15" x14ac:dyDescent="0.25">
      <c r="A21" s="1" t="s">
        <v>19</v>
      </c>
      <c r="B21" s="1" t="s">
        <v>24</v>
      </c>
      <c r="C21" s="1" t="s">
        <v>25</v>
      </c>
      <c r="D21" s="1" t="s">
        <v>26</v>
      </c>
      <c r="E21" s="1" t="s">
        <v>27</v>
      </c>
      <c r="F21" s="1" t="s">
        <v>28</v>
      </c>
      <c r="G21" s="1" t="s">
        <v>29</v>
      </c>
      <c r="H21" s="1" t="s">
        <v>30</v>
      </c>
      <c r="I21" s="1"/>
      <c r="J21" s="1"/>
      <c r="K21" s="1"/>
      <c r="L21" s="1"/>
      <c r="M21" s="1"/>
      <c r="N21" s="1"/>
      <c r="O21" s="1"/>
      <c r="P21" s="1"/>
    </row>
    <row r="22" spans="1:16" ht="15" x14ac:dyDescent="0.25">
      <c r="A22" s="1" t="s">
        <v>33</v>
      </c>
      <c r="B22" s="31">
        <v>207</v>
      </c>
      <c r="C22" s="31">
        <v>176</v>
      </c>
      <c r="D22" s="31">
        <v>206</v>
      </c>
      <c r="E22" s="31">
        <v>206</v>
      </c>
      <c r="F22" s="31">
        <v>202</v>
      </c>
      <c r="G22" s="31">
        <v>202</v>
      </c>
      <c r="H22" s="67">
        <v>202</v>
      </c>
      <c r="I22" s="1"/>
      <c r="J22" s="1"/>
      <c r="K22" s="1"/>
      <c r="L22" s="1"/>
      <c r="M22" s="1"/>
      <c r="N22" s="1"/>
      <c r="O22" s="1"/>
      <c r="P22" s="1"/>
    </row>
  </sheetData>
  <mergeCells count="2">
    <mergeCell ref="A6:N6"/>
    <mergeCell ref="A18:N18"/>
  </mergeCells>
  <hyperlinks>
    <hyperlink ref="A1" location="'Contents'!B7" display="⇐ Return to contents" xr:uid="{B1A8190C-989C-4ECD-B0CC-5F91620BCD07}"/>
  </hyperlinks>
  <pageMargins left="0.7" right="0.7" top="0.75" bottom="0.75" header="0.3" footer="0.3"/>
  <pageSetup paperSize="9" orientation="portrait" r:id="rId1"/>
  <tableParts count="2">
    <tablePart r:id="rId2"/>
    <tablePart r:id="rId3"/>
  </tableParts>
  <extLst>
    <ext xmlns:x14="http://schemas.microsoft.com/office/spreadsheetml/2009/9/main" uri="{05C60535-1F16-4fd2-B633-F4F36F0B64E0}">
      <x14:sparklineGroups xmlns:xm="http://schemas.microsoft.com/office/excel/2006/main">
        <x14:sparklineGroup displayEmptyCellsAs="gap" xr2:uid="{85A1B685-0A69-4995-B9DE-F587B66810D2}">
          <x14:colorSeries rgb="FF376092"/>
          <x14:colorNegative rgb="FFD00000"/>
          <x14:colorAxis rgb="FF000000"/>
          <x14:colorMarkers rgb="FFD00000"/>
          <x14:colorFirst rgb="FFD00000"/>
          <x14:colorLast rgb="FFD00000"/>
          <x14:colorHigh rgb="FFD00000"/>
          <x14:colorLow rgb="FFD00000"/>
          <x14:sparklines>
            <x14:sparkline>
              <xm:f>'Marine Historic Environment'!B10:H10</xm:f>
              <xm:sqref>I10</xm:sqref>
            </x14:sparkline>
            <x14:sparkline>
              <xm:f>'Marine Historic Environment'!B11:H11</xm:f>
              <xm:sqref>I11</xm:sqref>
            </x14:sparkline>
            <x14:sparkline>
              <xm:f>'Marine Historic Environment'!B12:H12</xm:f>
              <xm:sqref>I12</xm:sqref>
            </x14:sparkline>
            <x14:sparkline>
              <xm:f>'Marine Historic Environment'!B13:H13</xm:f>
              <xm:sqref>I13</xm:sqref>
            </x14:sparkline>
            <x14:sparkline>
              <xm:f>'Marine Historic Environment'!B14:H14</xm:f>
              <xm:sqref>I14</xm:sqref>
            </x14:sparkline>
            <x14:sparkline>
              <xm:f>'Marine Historic Environment'!B15:H15</xm:f>
              <xm:sqref>I15</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F3E9F-4D77-4474-807B-EFB150F755C0}">
  <sheetPr codeName="Sheet17">
    <tabColor theme="0" tint="-0.14999847407452621"/>
  </sheetPr>
  <dimension ref="A1:AD104"/>
  <sheetViews>
    <sheetView showGridLines="0" topLeftCell="Q16" zoomScaleNormal="100" workbookViewId="0">
      <selection activeCell="Z29" sqref="Z29"/>
    </sheetView>
  </sheetViews>
  <sheetFormatPr defaultColWidth="9.140625" defaultRowHeight="14.25" outlineLevelCol="1" x14ac:dyDescent="0.2"/>
  <cols>
    <col min="1" max="1" width="13.28515625" style="19" hidden="1" customWidth="1" outlineLevel="1"/>
    <col min="2" max="2" width="31.7109375" style="19" customWidth="1" collapsed="1"/>
    <col min="3" max="3" width="34.85546875" style="19" customWidth="1"/>
    <col min="4" max="4" width="30.7109375" style="19" customWidth="1"/>
    <col min="5" max="15" width="10.5703125" style="19" bestFit="1" customWidth="1"/>
    <col min="16" max="16384" width="9.140625" style="19"/>
  </cols>
  <sheetData>
    <row r="1" spans="1:30" ht="15" x14ac:dyDescent="0.25">
      <c r="A1" s="18"/>
      <c r="B1" s="18" t="s">
        <v>6</v>
      </c>
      <c r="C1" s="1"/>
      <c r="D1" s="1"/>
      <c r="E1" s="1"/>
      <c r="F1" s="1"/>
      <c r="G1" s="1"/>
      <c r="H1" s="1"/>
      <c r="I1" s="1"/>
      <c r="J1" s="1"/>
      <c r="K1" s="1"/>
      <c r="L1" s="1"/>
      <c r="M1" s="1"/>
      <c r="N1" s="1"/>
      <c r="O1" s="1"/>
      <c r="P1" s="1"/>
      <c r="Q1" s="1"/>
      <c r="R1" s="1"/>
      <c r="S1" s="1"/>
      <c r="T1" s="1"/>
      <c r="U1" s="1"/>
      <c r="V1" s="1"/>
      <c r="W1" s="1"/>
      <c r="X1" s="1"/>
      <c r="Y1" s="1"/>
      <c r="Z1" s="1"/>
      <c r="AA1" s="1"/>
      <c r="AB1" s="1"/>
      <c r="AC1" s="1"/>
      <c r="AD1" s="1"/>
    </row>
    <row r="2" spans="1:30" s="24" customFormat="1" ht="27.75" x14ac:dyDescent="0.45">
      <c r="A2" s="23"/>
      <c r="B2" s="23" t="s">
        <v>437</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0" ht="44.45" customHeight="1" x14ac:dyDescent="0.25">
      <c r="A3" s="1"/>
      <c r="B3" s="94" t="s">
        <v>438</v>
      </c>
      <c r="C3" s="94"/>
      <c r="D3" s="94"/>
      <c r="E3" s="94"/>
      <c r="F3" s="94"/>
      <c r="G3" s="1"/>
      <c r="H3" s="1"/>
      <c r="I3" s="1"/>
      <c r="J3" s="1"/>
      <c r="K3" s="1"/>
      <c r="L3" s="1"/>
      <c r="M3" s="1"/>
      <c r="N3" s="1"/>
      <c r="O3" s="1"/>
      <c r="P3" s="1"/>
      <c r="Q3" s="1"/>
      <c r="R3" s="1"/>
      <c r="S3" s="1"/>
      <c r="T3" s="1"/>
      <c r="U3" s="1"/>
      <c r="V3" s="1"/>
      <c r="W3" s="1"/>
      <c r="X3" s="1"/>
      <c r="Y3" s="1"/>
      <c r="Z3" s="1"/>
      <c r="AA3" s="1"/>
      <c r="AB3" s="1"/>
      <c r="AC3" s="1"/>
      <c r="AD3" s="1"/>
    </row>
    <row r="4" spans="1:30"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s="26" customFormat="1" ht="18.75" x14ac:dyDescent="0.3">
      <c r="A5" s="25"/>
      <c r="B5" s="25" t="s">
        <v>439</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ht="15" x14ac:dyDescent="0.25">
      <c r="A6" s="43"/>
      <c r="B6"/>
      <c r="C6"/>
      <c r="D6"/>
      <c r="E6" s="95" t="s">
        <v>440</v>
      </c>
      <c r="F6" s="95"/>
      <c r="G6" s="95"/>
      <c r="H6" s="95"/>
      <c r="I6" s="95"/>
      <c r="J6" s="95"/>
      <c r="K6" s="95"/>
      <c r="L6" s="95"/>
      <c r="M6" s="95"/>
      <c r="N6" s="95"/>
      <c r="O6" s="95"/>
      <c r="P6" s="96" t="s">
        <v>441</v>
      </c>
      <c r="Q6" s="97"/>
      <c r="R6" s="97"/>
      <c r="S6" s="97"/>
      <c r="T6" s="97"/>
      <c r="U6" s="97"/>
      <c r="V6" s="97"/>
      <c r="W6" s="97"/>
      <c r="X6" s="97"/>
      <c r="Y6" s="97"/>
      <c r="Z6" s="97"/>
      <c r="AA6" s="97"/>
      <c r="AB6" s="97"/>
      <c r="AC6" s="98"/>
      <c r="AD6" s="1"/>
    </row>
    <row r="7" spans="1:30" ht="15" x14ac:dyDescent="0.25">
      <c r="A7" s="44" t="s">
        <v>18</v>
      </c>
      <c r="B7" t="s">
        <v>19</v>
      </c>
      <c r="C7" t="s">
        <v>442</v>
      </c>
      <c r="D7" t="s">
        <v>443</v>
      </c>
      <c r="E7" t="s">
        <v>444</v>
      </c>
      <c r="F7" t="s">
        <v>445</v>
      </c>
      <c r="G7" t="s">
        <v>446</v>
      </c>
      <c r="H7" t="s">
        <v>447</v>
      </c>
      <c r="I7" t="s">
        <v>448</v>
      </c>
      <c r="J7" t="s">
        <v>449</v>
      </c>
      <c r="K7" t="s">
        <v>450</v>
      </c>
      <c r="L7" t="s">
        <v>451</v>
      </c>
      <c r="M7" t="s">
        <v>452</v>
      </c>
      <c r="N7" t="s">
        <v>453</v>
      </c>
      <c r="O7" t="s">
        <v>454</v>
      </c>
      <c r="P7" s="45" t="s">
        <v>455</v>
      </c>
      <c r="Q7" t="s">
        <v>456</v>
      </c>
      <c r="R7" t="s">
        <v>457</v>
      </c>
      <c r="S7" t="s">
        <v>458</v>
      </c>
      <c r="T7" t="s">
        <v>459</v>
      </c>
      <c r="U7" t="s">
        <v>460</v>
      </c>
      <c r="V7" t="s">
        <v>461</v>
      </c>
      <c r="W7" t="s">
        <v>462</v>
      </c>
      <c r="X7" t="s">
        <v>463</v>
      </c>
      <c r="Y7" t="s">
        <v>464</v>
      </c>
      <c r="Z7" t="s">
        <v>465</v>
      </c>
      <c r="AA7" t="s">
        <v>466</v>
      </c>
      <c r="AB7" t="s">
        <v>467</v>
      </c>
      <c r="AC7" s="46" t="s">
        <v>468</v>
      </c>
      <c r="AD7" s="1" t="s">
        <v>57</v>
      </c>
    </row>
    <row r="8" spans="1:30" ht="15" x14ac:dyDescent="0.25">
      <c r="A8" s="47" t="s">
        <v>35</v>
      </c>
      <c r="B8" s="27" t="s">
        <v>36</v>
      </c>
      <c r="C8" s="27" t="s">
        <v>469</v>
      </c>
      <c r="D8" s="48">
        <v>8573</v>
      </c>
      <c r="E8" s="49">
        <v>0</v>
      </c>
      <c r="F8" s="31" t="s">
        <v>34</v>
      </c>
      <c r="G8" s="31" t="s">
        <v>34</v>
      </c>
      <c r="H8" s="31">
        <v>7659</v>
      </c>
      <c r="I8" s="31">
        <v>8033</v>
      </c>
      <c r="J8" s="31">
        <v>8239</v>
      </c>
      <c r="K8" s="31">
        <v>8573</v>
      </c>
      <c r="L8" s="31">
        <v>8573</v>
      </c>
      <c r="M8" s="31">
        <v>8573</v>
      </c>
      <c r="N8" s="31">
        <v>8573</v>
      </c>
      <c r="O8" s="31">
        <v>8573</v>
      </c>
      <c r="P8" s="50">
        <v>0</v>
      </c>
      <c r="Q8" s="34">
        <v>0.73</v>
      </c>
      <c r="R8" s="34">
        <v>0.76</v>
      </c>
      <c r="S8" s="34">
        <v>0.81</v>
      </c>
      <c r="T8" s="34">
        <v>0.89</v>
      </c>
      <c r="U8" s="34">
        <v>0.89</v>
      </c>
      <c r="V8" s="34">
        <v>0.94</v>
      </c>
      <c r="W8" s="34">
        <v>0.96</v>
      </c>
      <c r="X8" s="34">
        <v>1</v>
      </c>
      <c r="Y8" s="34">
        <v>1</v>
      </c>
      <c r="Z8" s="34">
        <v>1</v>
      </c>
      <c r="AA8" s="34">
        <v>1</v>
      </c>
      <c r="AB8" s="34">
        <v>1</v>
      </c>
      <c r="AC8" s="51">
        <v>1</v>
      </c>
      <c r="AD8" s="1"/>
    </row>
    <row r="9" spans="1:30" ht="15" x14ac:dyDescent="0.25">
      <c r="A9" s="50"/>
      <c r="B9" s="1" t="s">
        <v>36</v>
      </c>
      <c r="C9" s="1" t="s">
        <v>206</v>
      </c>
      <c r="D9" s="52">
        <v>5013</v>
      </c>
      <c r="E9" s="49">
        <v>0</v>
      </c>
      <c r="F9" s="31">
        <v>5013</v>
      </c>
      <c r="G9" s="31">
        <v>5013</v>
      </c>
      <c r="H9" s="31">
        <v>5013</v>
      </c>
      <c r="I9" s="31">
        <v>5013</v>
      </c>
      <c r="J9" s="31">
        <v>5013</v>
      </c>
      <c r="K9" s="31">
        <v>5013</v>
      </c>
      <c r="L9" s="31">
        <v>5013</v>
      </c>
      <c r="M9" s="31">
        <v>5013</v>
      </c>
      <c r="N9" s="31">
        <v>5013</v>
      </c>
      <c r="O9" s="31">
        <v>5013</v>
      </c>
      <c r="P9" s="50">
        <v>0</v>
      </c>
      <c r="Q9" s="34">
        <v>1</v>
      </c>
      <c r="R9" s="34">
        <v>1</v>
      </c>
      <c r="S9" s="34">
        <v>1</v>
      </c>
      <c r="T9" s="34">
        <v>1</v>
      </c>
      <c r="U9" s="34">
        <v>1</v>
      </c>
      <c r="V9" s="34">
        <v>1</v>
      </c>
      <c r="W9" s="34">
        <v>1</v>
      </c>
      <c r="X9" s="34">
        <v>1</v>
      </c>
      <c r="Y9" s="34">
        <v>1</v>
      </c>
      <c r="Z9" s="34">
        <v>1</v>
      </c>
      <c r="AA9" s="34">
        <v>1</v>
      </c>
      <c r="AB9" s="34">
        <v>1</v>
      </c>
      <c r="AC9" s="51">
        <v>1</v>
      </c>
      <c r="AD9" s="1"/>
    </row>
    <row r="10" spans="1:30" ht="15" x14ac:dyDescent="0.25">
      <c r="A10" s="50"/>
      <c r="B10" s="1" t="s">
        <v>36</v>
      </c>
      <c r="C10" s="1" t="s">
        <v>470</v>
      </c>
      <c r="D10" s="52">
        <v>2226</v>
      </c>
      <c r="E10" s="49">
        <v>0</v>
      </c>
      <c r="F10" s="31">
        <v>1670</v>
      </c>
      <c r="G10" s="31">
        <v>1670</v>
      </c>
      <c r="H10" s="31">
        <v>1670</v>
      </c>
      <c r="I10" s="31">
        <v>2226</v>
      </c>
      <c r="J10" s="31">
        <v>2226</v>
      </c>
      <c r="K10" s="31">
        <v>2226</v>
      </c>
      <c r="L10" s="31">
        <v>2226</v>
      </c>
      <c r="M10" s="31">
        <v>2226</v>
      </c>
      <c r="N10" s="31">
        <v>2226</v>
      </c>
      <c r="O10" s="31">
        <v>2226</v>
      </c>
      <c r="P10" s="50">
        <v>0</v>
      </c>
      <c r="Q10" s="34">
        <v>0.56000000000000005</v>
      </c>
      <c r="R10" s="34">
        <v>0.66</v>
      </c>
      <c r="S10" s="34">
        <v>0.75</v>
      </c>
      <c r="T10" s="34">
        <v>0.75</v>
      </c>
      <c r="U10" s="34">
        <v>0.75</v>
      </c>
      <c r="V10" s="34">
        <v>1</v>
      </c>
      <c r="W10" s="34">
        <v>1</v>
      </c>
      <c r="X10" s="34">
        <v>1</v>
      </c>
      <c r="Y10" s="34">
        <v>1</v>
      </c>
      <c r="Z10" s="34">
        <v>1</v>
      </c>
      <c r="AA10" s="34">
        <v>1</v>
      </c>
      <c r="AB10" s="34">
        <v>1</v>
      </c>
      <c r="AC10" s="51">
        <v>1</v>
      </c>
      <c r="AD10" s="1"/>
    </row>
    <row r="11" spans="1:30" ht="15" x14ac:dyDescent="0.25">
      <c r="A11" s="50"/>
      <c r="B11" s="1" t="s">
        <v>36</v>
      </c>
      <c r="C11" s="1" t="s">
        <v>471</v>
      </c>
      <c r="D11" s="52">
        <v>540</v>
      </c>
      <c r="E11" s="49">
        <v>0</v>
      </c>
      <c r="F11" s="31">
        <v>0</v>
      </c>
      <c r="G11" s="31">
        <v>0</v>
      </c>
      <c r="H11" s="31">
        <v>0</v>
      </c>
      <c r="I11" s="31">
        <v>0</v>
      </c>
      <c r="J11" s="31">
        <v>206</v>
      </c>
      <c r="K11" s="31">
        <v>540</v>
      </c>
      <c r="L11" s="31">
        <v>540</v>
      </c>
      <c r="M11" s="31">
        <v>540</v>
      </c>
      <c r="N11" s="31">
        <v>540</v>
      </c>
      <c r="O11" s="31">
        <v>540</v>
      </c>
      <c r="P11" s="50">
        <v>0</v>
      </c>
      <c r="Q11" s="34">
        <v>0</v>
      </c>
      <c r="R11" s="34">
        <v>0</v>
      </c>
      <c r="S11" s="34">
        <v>0</v>
      </c>
      <c r="T11" s="34">
        <v>0</v>
      </c>
      <c r="U11" s="34">
        <v>0</v>
      </c>
      <c r="V11" s="34">
        <v>0</v>
      </c>
      <c r="W11" s="34">
        <v>0.38</v>
      </c>
      <c r="X11" s="34">
        <v>1</v>
      </c>
      <c r="Y11" s="34">
        <v>1</v>
      </c>
      <c r="Z11" s="34">
        <v>1</v>
      </c>
      <c r="AA11" s="34">
        <v>1</v>
      </c>
      <c r="AB11" s="34">
        <v>1</v>
      </c>
      <c r="AC11" s="51">
        <v>1</v>
      </c>
      <c r="AD11" s="1"/>
    </row>
    <row r="12" spans="1:30" ht="15" x14ac:dyDescent="0.25">
      <c r="A12" s="50"/>
      <c r="B12" s="1" t="s">
        <v>36</v>
      </c>
      <c r="C12" s="1" t="s">
        <v>472</v>
      </c>
      <c r="D12" s="52">
        <v>794</v>
      </c>
      <c r="E12" s="49">
        <v>0</v>
      </c>
      <c r="F12" s="31">
        <v>296</v>
      </c>
      <c r="G12" s="31">
        <v>696</v>
      </c>
      <c r="H12" s="31">
        <v>696</v>
      </c>
      <c r="I12" s="31">
        <v>794</v>
      </c>
      <c r="J12" s="31">
        <v>794</v>
      </c>
      <c r="K12" s="31">
        <v>794</v>
      </c>
      <c r="L12" s="31">
        <v>794</v>
      </c>
      <c r="M12" s="31">
        <v>794</v>
      </c>
      <c r="N12" s="31">
        <v>794</v>
      </c>
      <c r="O12" s="31">
        <v>794</v>
      </c>
      <c r="P12" s="50">
        <v>0</v>
      </c>
      <c r="Q12" s="34">
        <v>0</v>
      </c>
      <c r="R12" s="34">
        <v>0</v>
      </c>
      <c r="S12" s="34">
        <v>0.37</v>
      </c>
      <c r="T12" s="34">
        <v>0.88</v>
      </c>
      <c r="U12" s="34">
        <v>0.88</v>
      </c>
      <c r="V12" s="34">
        <v>1</v>
      </c>
      <c r="W12" s="34">
        <v>1</v>
      </c>
      <c r="X12" s="34">
        <v>1</v>
      </c>
      <c r="Y12" s="34">
        <v>1</v>
      </c>
      <c r="Z12" s="34">
        <v>1</v>
      </c>
      <c r="AA12" s="34">
        <v>1</v>
      </c>
      <c r="AB12" s="34">
        <v>1</v>
      </c>
      <c r="AC12" s="51">
        <v>1</v>
      </c>
      <c r="AD12" s="1"/>
    </row>
    <row r="13" spans="1:30" ht="15" x14ac:dyDescent="0.25">
      <c r="A13" s="47" t="s">
        <v>37</v>
      </c>
      <c r="B13" s="27" t="s">
        <v>38</v>
      </c>
      <c r="C13" s="27" t="s">
        <v>469</v>
      </c>
      <c r="D13" s="48">
        <v>14106</v>
      </c>
      <c r="E13" s="49">
        <v>5335</v>
      </c>
      <c r="F13" s="31">
        <v>13341</v>
      </c>
      <c r="G13" s="31">
        <v>13551</v>
      </c>
      <c r="H13" s="31">
        <v>13791</v>
      </c>
      <c r="I13" s="31">
        <v>14106</v>
      </c>
      <c r="J13" s="31">
        <v>14106</v>
      </c>
      <c r="K13" s="31">
        <v>14106</v>
      </c>
      <c r="L13" s="31">
        <v>14106</v>
      </c>
      <c r="M13" s="31">
        <v>14106</v>
      </c>
      <c r="N13" s="31">
        <v>14106</v>
      </c>
      <c r="O13" s="31">
        <v>14106</v>
      </c>
      <c r="P13" s="50">
        <v>0.37820785481355451</v>
      </c>
      <c r="Q13" s="34">
        <v>0.76</v>
      </c>
      <c r="R13" s="34">
        <v>0.85</v>
      </c>
      <c r="S13" s="34">
        <v>0.95</v>
      </c>
      <c r="T13" s="34">
        <v>0.96</v>
      </c>
      <c r="U13" s="34">
        <v>0.98</v>
      </c>
      <c r="V13" s="34">
        <v>1</v>
      </c>
      <c r="W13" s="34">
        <v>1</v>
      </c>
      <c r="X13" s="34">
        <v>1</v>
      </c>
      <c r="Y13" s="34">
        <v>1</v>
      </c>
      <c r="Z13" s="34">
        <v>1</v>
      </c>
      <c r="AA13" s="34">
        <v>1</v>
      </c>
      <c r="AB13" s="34">
        <v>1</v>
      </c>
      <c r="AC13" s="51">
        <v>1</v>
      </c>
      <c r="AD13" s="1"/>
    </row>
    <row r="14" spans="1:30" ht="15" x14ac:dyDescent="0.25">
      <c r="A14" s="50"/>
      <c r="B14" s="1" t="s">
        <v>38</v>
      </c>
      <c r="C14" s="1" t="s">
        <v>473</v>
      </c>
      <c r="D14" s="52">
        <v>137</v>
      </c>
      <c r="E14" s="49">
        <v>137</v>
      </c>
      <c r="F14" s="31">
        <v>137</v>
      </c>
      <c r="G14" s="31">
        <v>137</v>
      </c>
      <c r="H14" s="31">
        <v>137</v>
      </c>
      <c r="I14" s="31">
        <v>137</v>
      </c>
      <c r="J14" s="31">
        <v>137</v>
      </c>
      <c r="K14" s="31">
        <v>137</v>
      </c>
      <c r="L14" s="31">
        <v>137</v>
      </c>
      <c r="M14" s="31">
        <v>137</v>
      </c>
      <c r="N14" s="31">
        <v>137</v>
      </c>
      <c r="O14" s="31">
        <v>137</v>
      </c>
      <c r="P14" s="50">
        <v>1</v>
      </c>
      <c r="Q14" s="34">
        <v>1</v>
      </c>
      <c r="R14" s="34">
        <v>1</v>
      </c>
      <c r="S14" s="34">
        <v>1</v>
      </c>
      <c r="T14" s="34">
        <v>1</v>
      </c>
      <c r="U14" s="34">
        <v>1</v>
      </c>
      <c r="V14" s="34">
        <v>1</v>
      </c>
      <c r="W14" s="34">
        <v>1</v>
      </c>
      <c r="X14" s="34">
        <v>1</v>
      </c>
      <c r="Y14" s="34">
        <v>1</v>
      </c>
      <c r="Z14" s="34">
        <v>1</v>
      </c>
      <c r="AA14" s="34">
        <v>1</v>
      </c>
      <c r="AB14" s="34">
        <v>1</v>
      </c>
      <c r="AC14" s="51">
        <v>1</v>
      </c>
      <c r="AD14" s="1"/>
    </row>
    <row r="15" spans="1:30" ht="15" x14ac:dyDescent="0.25">
      <c r="A15" s="50"/>
      <c r="B15" s="1" t="s">
        <v>38</v>
      </c>
      <c r="C15" s="1" t="s">
        <v>474</v>
      </c>
      <c r="D15" s="52">
        <v>35</v>
      </c>
      <c r="E15" s="49">
        <v>35</v>
      </c>
      <c r="F15" s="31">
        <v>35</v>
      </c>
      <c r="G15" s="31">
        <v>35</v>
      </c>
      <c r="H15" s="31">
        <v>35</v>
      </c>
      <c r="I15" s="31">
        <v>35</v>
      </c>
      <c r="J15" s="31">
        <v>35</v>
      </c>
      <c r="K15" s="31">
        <v>35</v>
      </c>
      <c r="L15" s="31">
        <v>35</v>
      </c>
      <c r="M15" s="31">
        <v>35</v>
      </c>
      <c r="N15" s="31">
        <v>35</v>
      </c>
      <c r="O15" s="31">
        <v>35</v>
      </c>
      <c r="P15" s="50">
        <v>1</v>
      </c>
      <c r="Q15" s="34">
        <v>1</v>
      </c>
      <c r="R15" s="34">
        <v>1</v>
      </c>
      <c r="S15" s="34">
        <v>1</v>
      </c>
      <c r="T15" s="34">
        <v>1</v>
      </c>
      <c r="U15" s="34">
        <v>1</v>
      </c>
      <c r="V15" s="34">
        <v>1</v>
      </c>
      <c r="W15" s="34">
        <v>1</v>
      </c>
      <c r="X15" s="34">
        <v>1</v>
      </c>
      <c r="Y15" s="34">
        <v>1</v>
      </c>
      <c r="Z15" s="34">
        <v>1</v>
      </c>
      <c r="AA15" s="34">
        <v>1</v>
      </c>
      <c r="AB15" s="34">
        <v>1</v>
      </c>
      <c r="AC15" s="51">
        <v>1</v>
      </c>
      <c r="AD15" s="1"/>
    </row>
    <row r="16" spans="1:30" ht="15" x14ac:dyDescent="0.25">
      <c r="A16" s="50"/>
      <c r="B16" s="1" t="s">
        <v>38</v>
      </c>
      <c r="C16" s="1" t="s">
        <v>475</v>
      </c>
      <c r="D16" s="52">
        <v>79</v>
      </c>
      <c r="E16" s="49">
        <v>79</v>
      </c>
      <c r="F16" s="31">
        <v>79</v>
      </c>
      <c r="G16" s="31">
        <v>79</v>
      </c>
      <c r="H16" s="31">
        <v>79</v>
      </c>
      <c r="I16" s="31">
        <v>79</v>
      </c>
      <c r="J16" s="31">
        <v>79</v>
      </c>
      <c r="K16" s="31">
        <v>79</v>
      </c>
      <c r="L16" s="31">
        <v>79</v>
      </c>
      <c r="M16" s="31">
        <v>79</v>
      </c>
      <c r="N16" s="31">
        <v>79</v>
      </c>
      <c r="O16" s="31">
        <v>79</v>
      </c>
      <c r="P16" s="50">
        <v>1</v>
      </c>
      <c r="Q16" s="34">
        <v>1</v>
      </c>
      <c r="R16" s="34">
        <v>1</v>
      </c>
      <c r="S16" s="34">
        <v>1</v>
      </c>
      <c r="T16" s="34">
        <v>1</v>
      </c>
      <c r="U16" s="34">
        <v>1</v>
      </c>
      <c r="V16" s="34">
        <v>1</v>
      </c>
      <c r="W16" s="34">
        <v>1</v>
      </c>
      <c r="X16" s="34">
        <v>1</v>
      </c>
      <c r="Y16" s="34">
        <v>1</v>
      </c>
      <c r="Z16" s="34">
        <v>1</v>
      </c>
      <c r="AA16" s="34">
        <v>1</v>
      </c>
      <c r="AB16" s="34">
        <v>1</v>
      </c>
      <c r="AC16" s="51">
        <v>1</v>
      </c>
      <c r="AD16" s="1"/>
    </row>
    <row r="17" spans="1:30" ht="15" x14ac:dyDescent="0.25">
      <c r="A17" s="50"/>
      <c r="B17" s="1" t="s">
        <v>38</v>
      </c>
      <c r="C17" s="1" t="s">
        <v>476</v>
      </c>
      <c r="D17" s="52">
        <v>181</v>
      </c>
      <c r="E17" s="49">
        <v>181</v>
      </c>
      <c r="F17" s="31">
        <v>181</v>
      </c>
      <c r="G17" s="31">
        <v>181</v>
      </c>
      <c r="H17" s="31">
        <v>181</v>
      </c>
      <c r="I17" s="31">
        <v>181</v>
      </c>
      <c r="J17" s="31">
        <v>181</v>
      </c>
      <c r="K17" s="31">
        <v>181</v>
      </c>
      <c r="L17" s="31">
        <v>181</v>
      </c>
      <c r="M17" s="31">
        <v>181</v>
      </c>
      <c r="N17" s="31">
        <v>181</v>
      </c>
      <c r="O17" s="31">
        <v>181</v>
      </c>
      <c r="P17" s="50">
        <v>1</v>
      </c>
      <c r="Q17" s="34">
        <v>1</v>
      </c>
      <c r="R17" s="34">
        <v>1</v>
      </c>
      <c r="S17" s="34">
        <v>1</v>
      </c>
      <c r="T17" s="34">
        <v>1</v>
      </c>
      <c r="U17" s="34">
        <v>1</v>
      </c>
      <c r="V17" s="34">
        <v>1</v>
      </c>
      <c r="W17" s="34">
        <v>1</v>
      </c>
      <c r="X17" s="34">
        <v>1</v>
      </c>
      <c r="Y17" s="34">
        <v>1</v>
      </c>
      <c r="Z17" s="34">
        <v>1</v>
      </c>
      <c r="AA17" s="34">
        <v>1</v>
      </c>
      <c r="AB17" s="34">
        <v>1</v>
      </c>
      <c r="AC17" s="51">
        <v>1</v>
      </c>
      <c r="AD17" s="1"/>
    </row>
    <row r="18" spans="1:30" ht="15" x14ac:dyDescent="0.25">
      <c r="A18" s="50"/>
      <c r="B18" s="1" t="s">
        <v>38</v>
      </c>
      <c r="C18" s="1" t="s">
        <v>477</v>
      </c>
      <c r="D18" s="52">
        <v>2083</v>
      </c>
      <c r="E18" s="49">
        <v>1000</v>
      </c>
      <c r="F18" s="31">
        <v>2083</v>
      </c>
      <c r="G18" s="31">
        <v>2083</v>
      </c>
      <c r="H18" s="31">
        <v>2083</v>
      </c>
      <c r="I18" s="31">
        <v>2083</v>
      </c>
      <c r="J18" s="31">
        <v>2083</v>
      </c>
      <c r="K18" s="31">
        <v>2083</v>
      </c>
      <c r="L18" s="31">
        <v>2083</v>
      </c>
      <c r="M18" s="31">
        <v>2083</v>
      </c>
      <c r="N18" s="31">
        <v>2083</v>
      </c>
      <c r="O18" s="31">
        <v>2083</v>
      </c>
      <c r="P18" s="50">
        <v>0.4800768122899664</v>
      </c>
      <c r="Q18" s="34">
        <v>1</v>
      </c>
      <c r="R18" s="34">
        <v>1</v>
      </c>
      <c r="S18" s="34">
        <v>1</v>
      </c>
      <c r="T18" s="34">
        <v>1</v>
      </c>
      <c r="U18" s="34">
        <v>1</v>
      </c>
      <c r="V18" s="34">
        <v>1</v>
      </c>
      <c r="W18" s="34">
        <v>1</v>
      </c>
      <c r="X18" s="34">
        <v>1</v>
      </c>
      <c r="Y18" s="34">
        <v>1</v>
      </c>
      <c r="Z18" s="34">
        <v>1</v>
      </c>
      <c r="AA18" s="34">
        <v>1</v>
      </c>
      <c r="AB18" s="34">
        <v>1</v>
      </c>
      <c r="AC18" s="51">
        <v>1</v>
      </c>
      <c r="AD18" s="1"/>
    </row>
    <row r="19" spans="1:30" ht="15" x14ac:dyDescent="0.25">
      <c r="A19" s="50"/>
      <c r="B19" s="1" t="s">
        <v>38</v>
      </c>
      <c r="C19" s="1" t="s">
        <v>478</v>
      </c>
      <c r="D19" s="52">
        <v>6768</v>
      </c>
      <c r="E19" s="49">
        <v>1000</v>
      </c>
      <c r="F19" s="31">
        <v>6768</v>
      </c>
      <c r="G19" s="31">
        <v>6768</v>
      </c>
      <c r="H19" s="31">
        <v>6768</v>
      </c>
      <c r="I19" s="31">
        <v>6768</v>
      </c>
      <c r="J19" s="31">
        <v>6768</v>
      </c>
      <c r="K19" s="31">
        <v>6768</v>
      </c>
      <c r="L19" s="31">
        <v>6768</v>
      </c>
      <c r="M19" s="31">
        <v>6768</v>
      </c>
      <c r="N19" s="31">
        <v>6768</v>
      </c>
      <c r="O19" s="31">
        <v>6768</v>
      </c>
      <c r="P19" s="50">
        <v>0.14775413711583923</v>
      </c>
      <c r="Q19" s="34">
        <v>0.66</v>
      </c>
      <c r="R19" s="34">
        <v>0.85</v>
      </c>
      <c r="S19" s="34">
        <v>1</v>
      </c>
      <c r="T19" s="34">
        <v>1</v>
      </c>
      <c r="U19" s="34">
        <v>1</v>
      </c>
      <c r="V19" s="34">
        <v>1</v>
      </c>
      <c r="W19" s="34">
        <v>1</v>
      </c>
      <c r="X19" s="34">
        <v>1</v>
      </c>
      <c r="Y19" s="34">
        <v>1</v>
      </c>
      <c r="Z19" s="34">
        <v>1</v>
      </c>
      <c r="AA19" s="34">
        <v>1</v>
      </c>
      <c r="AB19" s="34">
        <v>1</v>
      </c>
      <c r="AC19" s="51">
        <v>1</v>
      </c>
      <c r="AD19" s="1"/>
    </row>
    <row r="20" spans="1:30" ht="15" x14ac:dyDescent="0.25">
      <c r="A20" s="50"/>
      <c r="B20" s="1" t="s">
        <v>38</v>
      </c>
      <c r="C20" s="1" t="s">
        <v>479</v>
      </c>
      <c r="D20" s="52">
        <v>1276</v>
      </c>
      <c r="E20" s="49">
        <v>0</v>
      </c>
      <c r="F20" s="31">
        <v>510</v>
      </c>
      <c r="G20" s="31">
        <v>720</v>
      </c>
      <c r="H20" s="31">
        <v>960</v>
      </c>
      <c r="I20" s="31">
        <v>1276</v>
      </c>
      <c r="J20" s="31">
        <v>1276</v>
      </c>
      <c r="K20" s="31">
        <v>1276</v>
      </c>
      <c r="L20" s="31">
        <v>1276</v>
      </c>
      <c r="M20" s="31">
        <v>1276</v>
      </c>
      <c r="N20" s="31">
        <v>1276</v>
      </c>
      <c r="O20" s="31">
        <v>1276</v>
      </c>
      <c r="P20" s="50">
        <v>0</v>
      </c>
      <c r="Q20" s="34">
        <v>0.08</v>
      </c>
      <c r="R20" s="34">
        <v>0.15</v>
      </c>
      <c r="S20" s="34">
        <v>0.4</v>
      </c>
      <c r="T20" s="34">
        <v>0.75</v>
      </c>
      <c r="U20" s="34">
        <v>0.75</v>
      </c>
      <c r="V20" s="34">
        <v>1</v>
      </c>
      <c r="W20" s="34">
        <v>1</v>
      </c>
      <c r="X20" s="34">
        <v>1</v>
      </c>
      <c r="Y20" s="34">
        <v>1</v>
      </c>
      <c r="Z20" s="34">
        <v>1</v>
      </c>
      <c r="AA20" s="34">
        <v>1</v>
      </c>
      <c r="AB20" s="34">
        <v>1</v>
      </c>
      <c r="AC20" s="51">
        <v>1</v>
      </c>
      <c r="AD20" s="1"/>
    </row>
    <row r="21" spans="1:30" ht="15" x14ac:dyDescent="0.25">
      <c r="A21" s="50"/>
      <c r="B21" s="1" t="s">
        <v>38</v>
      </c>
      <c r="C21" s="1" t="s">
        <v>480</v>
      </c>
      <c r="D21" s="52">
        <v>2903</v>
      </c>
      <c r="E21" s="49">
        <v>2903</v>
      </c>
      <c r="F21" s="31">
        <v>2903</v>
      </c>
      <c r="G21" s="31">
        <v>2903</v>
      </c>
      <c r="H21" s="31">
        <v>2903</v>
      </c>
      <c r="I21" s="31">
        <v>2903</v>
      </c>
      <c r="J21" s="31">
        <v>2903</v>
      </c>
      <c r="K21" s="31">
        <v>2903</v>
      </c>
      <c r="L21" s="31">
        <v>2903</v>
      </c>
      <c r="M21" s="31">
        <v>2903</v>
      </c>
      <c r="N21" s="31">
        <v>2903</v>
      </c>
      <c r="O21" s="31">
        <v>2903</v>
      </c>
      <c r="P21" s="50">
        <v>1</v>
      </c>
      <c r="Q21" s="34">
        <v>1</v>
      </c>
      <c r="R21" s="34">
        <v>1</v>
      </c>
      <c r="S21" s="34">
        <v>1</v>
      </c>
      <c r="T21" s="34">
        <v>1</v>
      </c>
      <c r="U21" s="34">
        <v>1</v>
      </c>
      <c r="V21" s="34">
        <v>1</v>
      </c>
      <c r="W21" s="34">
        <v>1</v>
      </c>
      <c r="X21" s="34">
        <v>1</v>
      </c>
      <c r="Y21" s="34">
        <v>1</v>
      </c>
      <c r="Z21" s="34">
        <v>1</v>
      </c>
      <c r="AA21" s="34">
        <v>1</v>
      </c>
      <c r="AB21" s="34">
        <v>1</v>
      </c>
      <c r="AC21" s="51">
        <v>1</v>
      </c>
      <c r="AD21" s="1"/>
    </row>
    <row r="22" spans="1:30" ht="15" x14ac:dyDescent="0.25">
      <c r="A22" s="50"/>
      <c r="B22" s="1" t="s">
        <v>38</v>
      </c>
      <c r="C22" s="1" t="s">
        <v>481</v>
      </c>
      <c r="D22" s="52">
        <v>645</v>
      </c>
      <c r="E22" s="49">
        <v>0</v>
      </c>
      <c r="F22" s="31">
        <v>645</v>
      </c>
      <c r="G22" s="31">
        <v>645</v>
      </c>
      <c r="H22" s="31">
        <v>645</v>
      </c>
      <c r="I22" s="31">
        <v>645</v>
      </c>
      <c r="J22" s="31">
        <v>645</v>
      </c>
      <c r="K22" s="31">
        <v>645</v>
      </c>
      <c r="L22" s="31">
        <v>645</v>
      </c>
      <c r="M22" s="31">
        <v>645</v>
      </c>
      <c r="N22" s="31">
        <v>645</v>
      </c>
      <c r="O22" s="31">
        <v>645</v>
      </c>
      <c r="P22" s="50">
        <v>0</v>
      </c>
      <c r="Q22" s="34">
        <v>1</v>
      </c>
      <c r="R22" s="34">
        <v>1</v>
      </c>
      <c r="S22" s="34">
        <v>1</v>
      </c>
      <c r="T22" s="34">
        <v>1</v>
      </c>
      <c r="U22" s="34">
        <v>1</v>
      </c>
      <c r="V22" s="34">
        <v>1</v>
      </c>
      <c r="W22" s="34">
        <v>1</v>
      </c>
      <c r="X22" s="34">
        <v>1</v>
      </c>
      <c r="Y22" s="34">
        <v>1</v>
      </c>
      <c r="Z22" s="34">
        <v>1</v>
      </c>
      <c r="AA22" s="34">
        <v>1</v>
      </c>
      <c r="AB22" s="34">
        <v>1</v>
      </c>
      <c r="AC22" s="51">
        <v>1</v>
      </c>
      <c r="AD22" s="1"/>
    </row>
    <row r="23" spans="1:30" ht="15" x14ac:dyDescent="0.25">
      <c r="A23" s="47" t="s">
        <v>39</v>
      </c>
      <c r="B23" s="27" t="s">
        <v>40</v>
      </c>
      <c r="C23" s="27" t="s">
        <v>469</v>
      </c>
      <c r="D23" s="48">
        <v>15408</v>
      </c>
      <c r="E23" s="49">
        <v>0</v>
      </c>
      <c r="F23" s="31" t="s">
        <v>34</v>
      </c>
      <c r="G23" s="31" t="s">
        <v>34</v>
      </c>
      <c r="H23" s="31">
        <v>10900</v>
      </c>
      <c r="I23" s="31">
        <v>12285</v>
      </c>
      <c r="J23" s="31">
        <v>14160</v>
      </c>
      <c r="K23" s="31">
        <v>14956</v>
      </c>
      <c r="L23" s="31">
        <v>15238</v>
      </c>
      <c r="M23" s="31">
        <v>15238</v>
      </c>
      <c r="N23" s="31">
        <v>15238</v>
      </c>
      <c r="O23" s="31">
        <v>15238</v>
      </c>
      <c r="P23" s="50">
        <v>0</v>
      </c>
      <c r="Q23" s="34">
        <v>0.23</v>
      </c>
      <c r="R23" s="34">
        <v>0.27</v>
      </c>
      <c r="S23" s="34">
        <v>0.48</v>
      </c>
      <c r="T23" s="34">
        <v>0.71</v>
      </c>
      <c r="U23" s="34">
        <v>0.71</v>
      </c>
      <c r="V23" s="34">
        <v>0.8</v>
      </c>
      <c r="W23" s="34">
        <v>0.92</v>
      </c>
      <c r="X23" s="34">
        <v>0.97</v>
      </c>
      <c r="Y23" s="34">
        <v>0.99</v>
      </c>
      <c r="Z23" s="34">
        <v>1</v>
      </c>
      <c r="AA23" s="34">
        <v>1</v>
      </c>
      <c r="AB23" s="34">
        <v>1</v>
      </c>
      <c r="AC23" s="51">
        <v>1</v>
      </c>
      <c r="AD23" s="1"/>
    </row>
    <row r="24" spans="1:30" ht="15" x14ac:dyDescent="0.25">
      <c r="A24" s="50"/>
      <c r="B24" s="1" t="s">
        <v>40</v>
      </c>
      <c r="C24" s="1" t="s">
        <v>482</v>
      </c>
      <c r="D24" s="52">
        <v>2408</v>
      </c>
      <c r="E24" s="49">
        <v>0</v>
      </c>
      <c r="F24" s="31">
        <v>0</v>
      </c>
      <c r="G24" s="31">
        <v>0</v>
      </c>
      <c r="H24" s="31">
        <v>0</v>
      </c>
      <c r="I24" s="31">
        <v>842</v>
      </c>
      <c r="J24" s="31">
        <v>2340</v>
      </c>
      <c r="K24" s="31">
        <v>2408</v>
      </c>
      <c r="L24" s="31">
        <v>2408</v>
      </c>
      <c r="M24" s="31">
        <v>2408</v>
      </c>
      <c r="N24" s="31">
        <v>2408</v>
      </c>
      <c r="O24" s="31">
        <v>2408</v>
      </c>
      <c r="P24" s="50">
        <v>0</v>
      </c>
      <c r="Q24" s="34">
        <v>0</v>
      </c>
      <c r="R24" s="34">
        <v>0</v>
      </c>
      <c r="S24" s="34">
        <v>0</v>
      </c>
      <c r="T24" s="34">
        <v>0</v>
      </c>
      <c r="U24" s="34">
        <v>0</v>
      </c>
      <c r="V24" s="34">
        <v>0.35</v>
      </c>
      <c r="W24" s="34">
        <v>0.95</v>
      </c>
      <c r="X24" s="34">
        <v>1</v>
      </c>
      <c r="Y24" s="34">
        <v>1</v>
      </c>
      <c r="Z24" s="34">
        <v>1</v>
      </c>
      <c r="AA24" s="34">
        <v>1</v>
      </c>
      <c r="AB24" s="34">
        <v>1</v>
      </c>
      <c r="AC24" s="51">
        <v>1</v>
      </c>
      <c r="AD24" s="1"/>
    </row>
    <row r="25" spans="1:30" ht="15" x14ac:dyDescent="0.25">
      <c r="A25" s="50"/>
      <c r="B25" s="1" t="s">
        <v>40</v>
      </c>
      <c r="C25" s="1" t="s">
        <v>483</v>
      </c>
      <c r="D25" s="52">
        <v>71</v>
      </c>
      <c r="E25" s="49">
        <v>0</v>
      </c>
      <c r="F25" s="31">
        <v>0</v>
      </c>
      <c r="G25" s="31">
        <v>0</v>
      </c>
      <c r="H25" s="31">
        <v>0</v>
      </c>
      <c r="I25" s="31">
        <v>36</v>
      </c>
      <c r="J25" s="31">
        <v>71</v>
      </c>
      <c r="K25" s="31">
        <v>71</v>
      </c>
      <c r="L25" s="31">
        <v>71</v>
      </c>
      <c r="M25" s="31">
        <v>71</v>
      </c>
      <c r="N25" s="31">
        <v>71</v>
      </c>
      <c r="O25" s="31">
        <v>71</v>
      </c>
      <c r="P25" s="50">
        <v>0</v>
      </c>
      <c r="Q25" s="34">
        <v>0</v>
      </c>
      <c r="R25" s="34">
        <v>0</v>
      </c>
      <c r="S25" s="34">
        <v>0</v>
      </c>
      <c r="T25" s="34">
        <v>0</v>
      </c>
      <c r="U25" s="34">
        <v>0</v>
      </c>
      <c r="V25" s="34">
        <v>0.5</v>
      </c>
      <c r="W25" s="34">
        <v>1</v>
      </c>
      <c r="X25" s="34">
        <v>1</v>
      </c>
      <c r="Y25" s="34">
        <v>1</v>
      </c>
      <c r="Z25" s="34">
        <v>1</v>
      </c>
      <c r="AA25" s="34">
        <v>1</v>
      </c>
      <c r="AB25" s="34">
        <v>1</v>
      </c>
      <c r="AC25" s="51">
        <v>1</v>
      </c>
      <c r="AD25" s="1"/>
    </row>
    <row r="26" spans="1:30" ht="15" x14ac:dyDescent="0.25">
      <c r="A26" s="50"/>
      <c r="B26" s="1" t="s">
        <v>40</v>
      </c>
      <c r="C26" s="1" t="s">
        <v>484</v>
      </c>
      <c r="D26" s="52">
        <v>192</v>
      </c>
      <c r="E26" s="49">
        <v>0</v>
      </c>
      <c r="F26" s="31">
        <v>0</v>
      </c>
      <c r="G26" s="31">
        <v>192</v>
      </c>
      <c r="H26" s="31">
        <v>192</v>
      </c>
      <c r="I26" s="31">
        <v>192</v>
      </c>
      <c r="J26" s="31">
        <v>192</v>
      </c>
      <c r="K26" s="31">
        <v>192</v>
      </c>
      <c r="L26" s="31">
        <v>192</v>
      </c>
      <c r="M26" s="31">
        <v>192</v>
      </c>
      <c r="N26" s="31">
        <v>192</v>
      </c>
      <c r="O26" s="31">
        <v>192</v>
      </c>
      <c r="P26" s="50">
        <v>0</v>
      </c>
      <c r="Q26" s="34">
        <v>0</v>
      </c>
      <c r="R26" s="34">
        <v>0</v>
      </c>
      <c r="S26" s="34">
        <v>0</v>
      </c>
      <c r="T26" s="34">
        <v>1</v>
      </c>
      <c r="U26" s="34">
        <v>1</v>
      </c>
      <c r="V26" s="34">
        <v>1</v>
      </c>
      <c r="W26" s="34">
        <v>1</v>
      </c>
      <c r="X26" s="34">
        <v>1</v>
      </c>
      <c r="Y26" s="34">
        <v>1</v>
      </c>
      <c r="Z26" s="34">
        <v>1</v>
      </c>
      <c r="AA26" s="34">
        <v>1</v>
      </c>
      <c r="AB26" s="34">
        <v>1</v>
      </c>
      <c r="AC26" s="51">
        <v>1</v>
      </c>
      <c r="AD26" s="1"/>
    </row>
    <row r="27" spans="1:30" ht="15" x14ac:dyDescent="0.25">
      <c r="A27" s="50"/>
      <c r="B27" s="1" t="s">
        <v>40</v>
      </c>
      <c r="C27" s="1" t="s">
        <v>485</v>
      </c>
      <c r="D27" s="52">
        <v>846</v>
      </c>
      <c r="E27" s="49">
        <v>0</v>
      </c>
      <c r="F27" s="31">
        <v>0</v>
      </c>
      <c r="G27" s="31">
        <v>750</v>
      </c>
      <c r="H27" s="31">
        <v>846</v>
      </c>
      <c r="I27" s="31">
        <v>846</v>
      </c>
      <c r="J27" s="31">
        <v>846</v>
      </c>
      <c r="K27" s="31">
        <v>846</v>
      </c>
      <c r="L27" s="31">
        <v>846</v>
      </c>
      <c r="M27" s="31">
        <v>846</v>
      </c>
      <c r="N27" s="31">
        <v>846</v>
      </c>
      <c r="O27" s="31">
        <v>846</v>
      </c>
      <c r="P27" s="50">
        <v>0</v>
      </c>
      <c r="Q27" s="34">
        <v>0</v>
      </c>
      <c r="R27" s="34">
        <v>0</v>
      </c>
      <c r="S27" s="34">
        <v>0</v>
      </c>
      <c r="T27" s="34">
        <v>1</v>
      </c>
      <c r="U27" s="34">
        <v>1</v>
      </c>
      <c r="V27" s="34">
        <v>1</v>
      </c>
      <c r="W27" s="34">
        <v>1</v>
      </c>
      <c r="X27" s="34">
        <v>1</v>
      </c>
      <c r="Y27" s="34">
        <v>1</v>
      </c>
      <c r="Z27" s="34">
        <v>1</v>
      </c>
      <c r="AA27" s="34">
        <v>1</v>
      </c>
      <c r="AB27" s="34">
        <v>1</v>
      </c>
      <c r="AC27" s="51">
        <v>1</v>
      </c>
      <c r="AD27" s="1"/>
    </row>
    <row r="28" spans="1:30" ht="15" x14ac:dyDescent="0.25">
      <c r="A28" s="50"/>
      <c r="B28" s="1" t="s">
        <v>40</v>
      </c>
      <c r="C28" s="1" t="s">
        <v>486</v>
      </c>
      <c r="D28" s="52">
        <v>272</v>
      </c>
      <c r="E28" s="49">
        <v>0</v>
      </c>
      <c r="F28" s="31">
        <v>272</v>
      </c>
      <c r="G28" s="31">
        <v>272</v>
      </c>
      <c r="H28" s="31">
        <v>272</v>
      </c>
      <c r="I28" s="31">
        <v>272</v>
      </c>
      <c r="J28" s="31">
        <v>272</v>
      </c>
      <c r="K28" s="31">
        <v>272</v>
      </c>
      <c r="L28" s="31">
        <v>272</v>
      </c>
      <c r="M28" s="31">
        <v>272</v>
      </c>
      <c r="N28" s="31">
        <v>272</v>
      </c>
      <c r="O28" s="31">
        <v>272</v>
      </c>
      <c r="P28" s="50">
        <v>0</v>
      </c>
      <c r="Q28" s="34">
        <v>0</v>
      </c>
      <c r="R28" s="34">
        <v>0</v>
      </c>
      <c r="S28" s="34">
        <v>1</v>
      </c>
      <c r="T28" s="34">
        <v>1</v>
      </c>
      <c r="U28" s="34">
        <v>1</v>
      </c>
      <c r="V28" s="34">
        <v>1</v>
      </c>
      <c r="W28" s="34">
        <v>1</v>
      </c>
      <c r="X28" s="34">
        <v>1</v>
      </c>
      <c r="Y28" s="34">
        <v>1</v>
      </c>
      <c r="Z28" s="34">
        <v>1</v>
      </c>
      <c r="AA28" s="34">
        <v>1</v>
      </c>
      <c r="AB28" s="34">
        <v>1</v>
      </c>
      <c r="AC28" s="51">
        <v>1</v>
      </c>
      <c r="AD28" s="1"/>
    </row>
    <row r="29" spans="1:30" ht="15" x14ac:dyDescent="0.25">
      <c r="A29" s="50"/>
      <c r="B29" s="1" t="s">
        <v>40</v>
      </c>
      <c r="C29" s="1" t="s">
        <v>487</v>
      </c>
      <c r="D29" s="52">
        <v>8038</v>
      </c>
      <c r="E29" s="49">
        <v>0</v>
      </c>
      <c r="F29" s="31">
        <v>5627</v>
      </c>
      <c r="G29" s="31">
        <v>8038</v>
      </c>
      <c r="H29" s="31">
        <v>8038</v>
      </c>
      <c r="I29" s="31">
        <v>8038</v>
      </c>
      <c r="J29" s="31">
        <v>8038</v>
      </c>
      <c r="K29" s="31">
        <v>8038</v>
      </c>
      <c r="L29" s="31">
        <v>8038</v>
      </c>
      <c r="M29" s="31">
        <v>8038</v>
      </c>
      <c r="N29" s="31">
        <v>8038</v>
      </c>
      <c r="O29" s="31">
        <v>8038</v>
      </c>
      <c r="P29" s="50">
        <v>0</v>
      </c>
      <c r="Q29" s="34">
        <v>0.25</v>
      </c>
      <c r="R29" s="34">
        <v>0.33</v>
      </c>
      <c r="S29" s="34">
        <v>0.7</v>
      </c>
      <c r="T29" s="34">
        <v>1</v>
      </c>
      <c r="U29" s="34">
        <v>1</v>
      </c>
      <c r="V29" s="34">
        <v>1</v>
      </c>
      <c r="W29" s="34">
        <v>1</v>
      </c>
      <c r="X29" s="34">
        <v>1</v>
      </c>
      <c r="Y29" s="34">
        <v>1</v>
      </c>
      <c r="Z29" s="34">
        <v>1</v>
      </c>
      <c r="AA29" s="34">
        <v>1</v>
      </c>
      <c r="AB29" s="34">
        <v>1</v>
      </c>
      <c r="AC29" s="51">
        <v>1</v>
      </c>
      <c r="AD29" s="1"/>
    </row>
    <row r="30" spans="1:30" ht="15" x14ac:dyDescent="0.25">
      <c r="A30" s="50"/>
      <c r="B30" s="1" t="s">
        <v>40</v>
      </c>
      <c r="C30" s="1" t="s">
        <v>488</v>
      </c>
      <c r="D30" s="52">
        <v>1552</v>
      </c>
      <c r="E30" s="49">
        <v>0</v>
      </c>
      <c r="F30" s="31">
        <v>1552</v>
      </c>
      <c r="G30" s="31">
        <v>1552</v>
      </c>
      <c r="H30" s="31">
        <v>1552</v>
      </c>
      <c r="I30" s="31">
        <v>1552</v>
      </c>
      <c r="J30" s="31">
        <v>1552</v>
      </c>
      <c r="K30" s="31">
        <v>1552</v>
      </c>
      <c r="L30" s="31">
        <v>1552</v>
      </c>
      <c r="M30" s="31">
        <v>1552</v>
      </c>
      <c r="N30" s="31">
        <v>1552</v>
      </c>
      <c r="O30" s="31">
        <v>1552</v>
      </c>
      <c r="P30" s="50">
        <v>0</v>
      </c>
      <c r="Q30" s="34">
        <v>1</v>
      </c>
      <c r="R30" s="34">
        <v>1</v>
      </c>
      <c r="S30" s="34">
        <v>1</v>
      </c>
      <c r="T30" s="34">
        <v>1</v>
      </c>
      <c r="U30" s="34">
        <v>1</v>
      </c>
      <c r="V30" s="34">
        <v>1</v>
      </c>
      <c r="W30" s="34">
        <v>1</v>
      </c>
      <c r="X30" s="34">
        <v>1</v>
      </c>
      <c r="Y30" s="34">
        <v>1</v>
      </c>
      <c r="Z30" s="34">
        <v>1</v>
      </c>
      <c r="AA30" s="34">
        <v>1</v>
      </c>
      <c r="AB30" s="34">
        <v>1</v>
      </c>
      <c r="AC30" s="51">
        <v>1</v>
      </c>
      <c r="AD30" s="1"/>
    </row>
    <row r="31" spans="1:30" ht="15" x14ac:dyDescent="0.25">
      <c r="A31" s="50"/>
      <c r="B31" s="1" t="s">
        <v>40</v>
      </c>
      <c r="C31" s="1" t="s">
        <v>489</v>
      </c>
      <c r="D31" s="52">
        <v>2029</v>
      </c>
      <c r="E31" s="49">
        <v>0</v>
      </c>
      <c r="F31" s="31">
        <v>0</v>
      </c>
      <c r="G31" s="31">
        <v>0</v>
      </c>
      <c r="H31" s="31">
        <v>0</v>
      </c>
      <c r="I31" s="31">
        <v>507</v>
      </c>
      <c r="J31" s="31">
        <v>849</v>
      </c>
      <c r="K31" s="31">
        <v>1577</v>
      </c>
      <c r="L31" s="31">
        <v>1859</v>
      </c>
      <c r="M31" s="31">
        <v>2029</v>
      </c>
      <c r="N31" s="31">
        <v>2029</v>
      </c>
      <c r="O31" s="31">
        <v>2029</v>
      </c>
      <c r="P31" s="50">
        <v>0</v>
      </c>
      <c r="Q31" s="34">
        <v>0</v>
      </c>
      <c r="R31" s="34">
        <v>0</v>
      </c>
      <c r="S31" s="34">
        <v>0</v>
      </c>
      <c r="T31" s="34">
        <v>0</v>
      </c>
      <c r="U31" s="34">
        <v>0</v>
      </c>
      <c r="V31" s="34">
        <v>0.25</v>
      </c>
      <c r="W31" s="34">
        <v>0.42</v>
      </c>
      <c r="X31" s="34">
        <v>0.78</v>
      </c>
      <c r="Y31" s="34">
        <v>0.92</v>
      </c>
      <c r="Z31" s="34">
        <v>1</v>
      </c>
      <c r="AA31" s="34">
        <v>1</v>
      </c>
      <c r="AB31" s="34">
        <v>1</v>
      </c>
      <c r="AC31" s="51">
        <v>1</v>
      </c>
      <c r="AD31" s="1"/>
    </row>
    <row r="32" spans="1:30" ht="15" x14ac:dyDescent="0.25">
      <c r="A32" s="47" t="s">
        <v>41</v>
      </c>
      <c r="B32" s="27" t="s">
        <v>42</v>
      </c>
      <c r="C32" s="27" t="s">
        <v>469</v>
      </c>
      <c r="D32" s="48">
        <v>12998</v>
      </c>
      <c r="E32" s="49">
        <v>3730</v>
      </c>
      <c r="F32" s="31">
        <v>11408</v>
      </c>
      <c r="G32" s="31">
        <v>12270</v>
      </c>
      <c r="H32" s="31">
        <v>12270</v>
      </c>
      <c r="I32" s="31">
        <v>12730</v>
      </c>
      <c r="J32" s="31">
        <v>12786</v>
      </c>
      <c r="K32" s="31">
        <v>12987</v>
      </c>
      <c r="L32" s="31">
        <v>12998</v>
      </c>
      <c r="M32" s="31">
        <v>12998</v>
      </c>
      <c r="N32" s="31">
        <v>12998</v>
      </c>
      <c r="O32" s="31">
        <v>12998</v>
      </c>
      <c r="P32" s="50">
        <v>0.28696722572703492</v>
      </c>
      <c r="Q32" s="34">
        <v>0.84</v>
      </c>
      <c r="R32" s="34">
        <v>0.85</v>
      </c>
      <c r="S32" s="34">
        <v>0.88</v>
      </c>
      <c r="T32" s="34">
        <v>0.94</v>
      </c>
      <c r="U32" s="34">
        <v>0.94</v>
      </c>
      <c r="V32" s="34">
        <v>0.98</v>
      </c>
      <c r="W32" s="34">
        <v>0.98</v>
      </c>
      <c r="X32" s="34">
        <v>0.99</v>
      </c>
      <c r="Y32" s="34">
        <v>1</v>
      </c>
      <c r="Z32" s="34">
        <v>1</v>
      </c>
      <c r="AA32" s="34">
        <v>1</v>
      </c>
      <c r="AB32" s="34">
        <v>1</v>
      </c>
      <c r="AC32" s="51">
        <v>1</v>
      </c>
      <c r="AD32" s="1"/>
    </row>
    <row r="33" spans="1:30" ht="15" x14ac:dyDescent="0.25">
      <c r="A33" s="50"/>
      <c r="B33" s="1" t="s">
        <v>42</v>
      </c>
      <c r="C33" s="1" t="s">
        <v>490</v>
      </c>
      <c r="D33" s="52">
        <v>2180</v>
      </c>
      <c r="E33" s="49">
        <v>2180</v>
      </c>
      <c r="F33" s="31">
        <v>2180</v>
      </c>
      <c r="G33" s="31">
        <v>2180</v>
      </c>
      <c r="H33" s="31">
        <v>2180</v>
      </c>
      <c r="I33" s="31">
        <v>2180</v>
      </c>
      <c r="J33" s="31">
        <v>2180</v>
      </c>
      <c r="K33" s="31">
        <v>2180</v>
      </c>
      <c r="L33" s="31">
        <v>2180</v>
      </c>
      <c r="M33" s="31">
        <v>2180</v>
      </c>
      <c r="N33" s="31">
        <v>2180</v>
      </c>
      <c r="O33" s="31">
        <v>2180</v>
      </c>
      <c r="P33" s="50">
        <v>1</v>
      </c>
      <c r="Q33" s="34">
        <v>1</v>
      </c>
      <c r="R33" s="34">
        <v>1</v>
      </c>
      <c r="S33" s="34">
        <v>1</v>
      </c>
      <c r="T33" s="34">
        <v>1</v>
      </c>
      <c r="U33" s="34">
        <v>1</v>
      </c>
      <c r="V33" s="34">
        <v>1</v>
      </c>
      <c r="W33" s="34">
        <v>1</v>
      </c>
      <c r="X33" s="34">
        <v>1</v>
      </c>
      <c r="Y33" s="34">
        <v>1</v>
      </c>
      <c r="Z33" s="34">
        <v>1</v>
      </c>
      <c r="AA33" s="34">
        <v>1</v>
      </c>
      <c r="AB33" s="34">
        <v>1</v>
      </c>
      <c r="AC33" s="51">
        <v>1</v>
      </c>
      <c r="AD33" s="1"/>
    </row>
    <row r="34" spans="1:30" ht="15" x14ac:dyDescent="0.25">
      <c r="A34" s="50"/>
      <c r="B34" s="1" t="s">
        <v>42</v>
      </c>
      <c r="C34" s="1" t="s">
        <v>491</v>
      </c>
      <c r="D34" s="52">
        <v>93</v>
      </c>
      <c r="E34" s="49">
        <v>0</v>
      </c>
      <c r="F34" s="31">
        <v>93</v>
      </c>
      <c r="G34" s="31">
        <v>93</v>
      </c>
      <c r="H34" s="31">
        <v>93</v>
      </c>
      <c r="I34" s="31">
        <v>93</v>
      </c>
      <c r="J34" s="31">
        <v>93</v>
      </c>
      <c r="K34" s="31">
        <v>93</v>
      </c>
      <c r="L34" s="31">
        <v>93</v>
      </c>
      <c r="M34" s="31">
        <v>93</v>
      </c>
      <c r="N34" s="31">
        <v>93</v>
      </c>
      <c r="O34" s="31">
        <v>93</v>
      </c>
      <c r="P34" s="50">
        <v>0</v>
      </c>
      <c r="Q34" s="34">
        <v>1</v>
      </c>
      <c r="R34" s="34">
        <v>1</v>
      </c>
      <c r="S34" s="34">
        <v>1</v>
      </c>
      <c r="T34" s="34">
        <v>1</v>
      </c>
      <c r="U34" s="34">
        <v>1</v>
      </c>
      <c r="V34" s="34">
        <v>1</v>
      </c>
      <c r="W34" s="34">
        <v>1</v>
      </c>
      <c r="X34" s="34">
        <v>1</v>
      </c>
      <c r="Y34" s="34">
        <v>1</v>
      </c>
      <c r="Z34" s="34">
        <v>1</v>
      </c>
      <c r="AA34" s="34">
        <v>1</v>
      </c>
      <c r="AB34" s="34">
        <v>1</v>
      </c>
      <c r="AC34" s="51">
        <v>1</v>
      </c>
      <c r="AD34" s="1"/>
    </row>
    <row r="35" spans="1:30" ht="15" x14ac:dyDescent="0.25">
      <c r="A35" s="50"/>
      <c r="B35" s="1" t="s">
        <v>42</v>
      </c>
      <c r="C35" s="1" t="s">
        <v>492</v>
      </c>
      <c r="D35" s="52">
        <v>290</v>
      </c>
      <c r="E35" s="49">
        <v>0</v>
      </c>
      <c r="F35" s="31">
        <v>290</v>
      </c>
      <c r="G35" s="31">
        <v>290</v>
      </c>
      <c r="H35" s="31">
        <v>290</v>
      </c>
      <c r="I35" s="31">
        <v>290</v>
      </c>
      <c r="J35" s="31">
        <v>290</v>
      </c>
      <c r="K35" s="31">
        <v>290</v>
      </c>
      <c r="L35" s="31">
        <v>290</v>
      </c>
      <c r="M35" s="31">
        <v>290</v>
      </c>
      <c r="N35" s="31">
        <v>290</v>
      </c>
      <c r="O35" s="31">
        <v>290</v>
      </c>
      <c r="P35" s="50">
        <v>0</v>
      </c>
      <c r="Q35" s="34">
        <v>1</v>
      </c>
      <c r="R35" s="34">
        <v>1</v>
      </c>
      <c r="S35" s="34">
        <v>1</v>
      </c>
      <c r="T35" s="34">
        <v>1</v>
      </c>
      <c r="U35" s="34">
        <v>1</v>
      </c>
      <c r="V35" s="34">
        <v>1</v>
      </c>
      <c r="W35" s="34">
        <v>1</v>
      </c>
      <c r="X35" s="34">
        <v>1</v>
      </c>
      <c r="Y35" s="34">
        <v>1</v>
      </c>
      <c r="Z35" s="34">
        <v>1</v>
      </c>
      <c r="AA35" s="34">
        <v>1</v>
      </c>
      <c r="AB35" s="34">
        <v>1</v>
      </c>
      <c r="AC35" s="51">
        <v>1</v>
      </c>
      <c r="AD35" s="1"/>
    </row>
    <row r="36" spans="1:30" ht="15" x14ac:dyDescent="0.25">
      <c r="A36" s="50"/>
      <c r="B36" s="1" t="s">
        <v>42</v>
      </c>
      <c r="C36" s="1" t="s">
        <v>493</v>
      </c>
      <c r="D36" s="52">
        <v>3197</v>
      </c>
      <c r="E36" s="49">
        <v>1500</v>
      </c>
      <c r="F36" s="31">
        <v>3197</v>
      </c>
      <c r="G36" s="31">
        <v>3197</v>
      </c>
      <c r="H36" s="31">
        <v>3197</v>
      </c>
      <c r="I36" s="31">
        <v>3197</v>
      </c>
      <c r="J36" s="31">
        <v>3197</v>
      </c>
      <c r="K36" s="31">
        <v>3197</v>
      </c>
      <c r="L36" s="31">
        <v>3197</v>
      </c>
      <c r="M36" s="31">
        <v>3197</v>
      </c>
      <c r="N36" s="31">
        <v>3197</v>
      </c>
      <c r="O36" s="31">
        <v>3197</v>
      </c>
      <c r="P36" s="50">
        <v>0.46918986549890523</v>
      </c>
      <c r="Q36" s="34">
        <v>1</v>
      </c>
      <c r="R36" s="34">
        <v>1</v>
      </c>
      <c r="S36" s="34">
        <v>1</v>
      </c>
      <c r="T36" s="34">
        <v>1</v>
      </c>
      <c r="U36" s="34">
        <v>1</v>
      </c>
      <c r="V36" s="34">
        <v>1</v>
      </c>
      <c r="W36" s="34">
        <v>1</v>
      </c>
      <c r="X36" s="34">
        <v>1</v>
      </c>
      <c r="Y36" s="34">
        <v>1</v>
      </c>
      <c r="Z36" s="34">
        <v>1</v>
      </c>
      <c r="AA36" s="34">
        <v>1</v>
      </c>
      <c r="AB36" s="34">
        <v>1</v>
      </c>
      <c r="AC36" s="51">
        <v>1</v>
      </c>
      <c r="AD36" s="1"/>
    </row>
    <row r="37" spans="1:30" ht="15" x14ac:dyDescent="0.25">
      <c r="A37" s="50"/>
      <c r="B37" s="1" t="s">
        <v>42</v>
      </c>
      <c r="C37" s="1" t="s">
        <v>494</v>
      </c>
      <c r="D37" s="52">
        <v>2620</v>
      </c>
      <c r="E37" s="49">
        <v>50</v>
      </c>
      <c r="F37" s="31">
        <v>2620</v>
      </c>
      <c r="G37" s="31">
        <v>2620</v>
      </c>
      <c r="H37" s="31">
        <v>2620</v>
      </c>
      <c r="I37" s="31">
        <v>2620</v>
      </c>
      <c r="J37" s="31">
        <v>2620</v>
      </c>
      <c r="K37" s="31">
        <v>2620</v>
      </c>
      <c r="L37" s="31">
        <v>2620</v>
      </c>
      <c r="M37" s="31">
        <v>2620</v>
      </c>
      <c r="N37" s="31">
        <v>2620</v>
      </c>
      <c r="O37" s="31">
        <v>2620</v>
      </c>
      <c r="P37" s="50">
        <v>1.9083969465648856E-2</v>
      </c>
      <c r="Q37" s="34">
        <v>1</v>
      </c>
      <c r="R37" s="34">
        <v>1</v>
      </c>
      <c r="S37" s="34">
        <v>1</v>
      </c>
      <c r="T37" s="34">
        <v>1</v>
      </c>
      <c r="U37" s="34">
        <v>1</v>
      </c>
      <c r="V37" s="34">
        <v>1</v>
      </c>
      <c r="W37" s="34">
        <v>1</v>
      </c>
      <c r="X37" s="34">
        <v>1</v>
      </c>
      <c r="Y37" s="34">
        <v>1</v>
      </c>
      <c r="Z37" s="34">
        <v>1</v>
      </c>
      <c r="AA37" s="34">
        <v>1</v>
      </c>
      <c r="AB37" s="34">
        <v>1</v>
      </c>
      <c r="AC37" s="51">
        <v>1</v>
      </c>
      <c r="AD37" s="1"/>
    </row>
    <row r="38" spans="1:30" ht="15" x14ac:dyDescent="0.25">
      <c r="A38" s="50"/>
      <c r="B38" s="1" t="s">
        <v>42</v>
      </c>
      <c r="C38" s="1" t="s">
        <v>495</v>
      </c>
      <c r="D38" s="52">
        <v>1975</v>
      </c>
      <c r="E38" s="49">
        <v>0</v>
      </c>
      <c r="F38" s="31">
        <v>1975</v>
      </c>
      <c r="G38" s="31">
        <v>1975</v>
      </c>
      <c r="H38" s="31">
        <v>1975</v>
      </c>
      <c r="I38" s="31">
        <v>1975</v>
      </c>
      <c r="J38" s="31">
        <v>1975</v>
      </c>
      <c r="K38" s="31">
        <v>1975</v>
      </c>
      <c r="L38" s="31">
        <v>1975</v>
      </c>
      <c r="M38" s="31">
        <v>1975</v>
      </c>
      <c r="N38" s="31">
        <v>1975</v>
      </c>
      <c r="O38" s="31">
        <v>1975</v>
      </c>
      <c r="P38" s="50">
        <v>0</v>
      </c>
      <c r="Q38" s="34">
        <v>1</v>
      </c>
      <c r="R38" s="34">
        <v>1</v>
      </c>
      <c r="S38" s="34">
        <v>1</v>
      </c>
      <c r="T38" s="34">
        <v>1</v>
      </c>
      <c r="U38" s="34">
        <v>1</v>
      </c>
      <c r="V38" s="34">
        <v>1</v>
      </c>
      <c r="W38" s="34">
        <v>1</v>
      </c>
      <c r="X38" s="34">
        <v>1</v>
      </c>
      <c r="Y38" s="34">
        <v>1</v>
      </c>
      <c r="Z38" s="34">
        <v>1</v>
      </c>
      <c r="AA38" s="34">
        <v>1</v>
      </c>
      <c r="AB38" s="34">
        <v>1</v>
      </c>
      <c r="AC38" s="51">
        <v>1</v>
      </c>
      <c r="AD38" s="1"/>
    </row>
    <row r="39" spans="1:30" ht="15" x14ac:dyDescent="0.25">
      <c r="A39" s="50"/>
      <c r="B39" s="1" t="s">
        <v>42</v>
      </c>
      <c r="C39" s="1" t="s">
        <v>358</v>
      </c>
      <c r="D39" s="52">
        <v>268</v>
      </c>
      <c r="E39" s="49">
        <v>0</v>
      </c>
      <c r="F39" s="31">
        <v>0</v>
      </c>
      <c r="G39" s="31">
        <v>0</v>
      </c>
      <c r="H39" s="31">
        <v>0</v>
      </c>
      <c r="I39" s="31">
        <v>0</v>
      </c>
      <c r="J39" s="31">
        <v>56</v>
      </c>
      <c r="K39" s="31">
        <v>257</v>
      </c>
      <c r="L39" s="31">
        <v>268</v>
      </c>
      <c r="M39" s="31">
        <v>268</v>
      </c>
      <c r="N39" s="31">
        <v>268</v>
      </c>
      <c r="O39" s="31">
        <v>268</v>
      </c>
      <c r="P39" s="50">
        <v>0</v>
      </c>
      <c r="Q39" s="34">
        <v>0</v>
      </c>
      <c r="R39" s="34">
        <v>0</v>
      </c>
      <c r="S39" s="34">
        <v>0</v>
      </c>
      <c r="T39" s="34">
        <v>0</v>
      </c>
      <c r="U39" s="34">
        <v>0</v>
      </c>
      <c r="V39" s="34">
        <v>0</v>
      </c>
      <c r="W39" s="34">
        <v>0.21</v>
      </c>
      <c r="X39" s="34">
        <v>0.96</v>
      </c>
      <c r="Y39" s="34">
        <v>1</v>
      </c>
      <c r="Z39" s="34">
        <v>1</v>
      </c>
      <c r="AA39" s="34">
        <v>1</v>
      </c>
      <c r="AB39" s="34">
        <v>1</v>
      </c>
      <c r="AC39" s="51">
        <v>1</v>
      </c>
      <c r="AD39" s="1"/>
    </row>
    <row r="40" spans="1:30" ht="15" x14ac:dyDescent="0.25">
      <c r="A40" s="50"/>
      <c r="B40" s="1" t="s">
        <v>42</v>
      </c>
      <c r="C40" s="1" t="s">
        <v>364</v>
      </c>
      <c r="D40" s="52">
        <v>99</v>
      </c>
      <c r="E40" s="49">
        <v>0</v>
      </c>
      <c r="F40" s="31">
        <v>0</v>
      </c>
      <c r="G40" s="31">
        <v>30</v>
      </c>
      <c r="H40" s="31">
        <v>30</v>
      </c>
      <c r="I40" s="31">
        <v>99</v>
      </c>
      <c r="J40" s="31">
        <v>99</v>
      </c>
      <c r="K40" s="31">
        <v>99</v>
      </c>
      <c r="L40" s="31">
        <v>99</v>
      </c>
      <c r="M40" s="31">
        <v>99</v>
      </c>
      <c r="N40" s="31">
        <v>99</v>
      </c>
      <c r="O40" s="31">
        <v>99</v>
      </c>
      <c r="P40" s="50">
        <v>0</v>
      </c>
      <c r="Q40" s="34">
        <v>0</v>
      </c>
      <c r="R40" s="34">
        <v>0</v>
      </c>
      <c r="S40" s="34">
        <v>0</v>
      </c>
      <c r="T40" s="34">
        <v>0.3</v>
      </c>
      <c r="U40" s="34">
        <v>0.3</v>
      </c>
      <c r="V40" s="34">
        <v>1</v>
      </c>
      <c r="W40" s="34">
        <v>1</v>
      </c>
      <c r="X40" s="34">
        <v>1</v>
      </c>
      <c r="Y40" s="34">
        <v>1</v>
      </c>
      <c r="Z40" s="34">
        <v>1</v>
      </c>
      <c r="AA40" s="34">
        <v>1</v>
      </c>
      <c r="AB40" s="34">
        <v>1</v>
      </c>
      <c r="AC40" s="51">
        <v>1</v>
      </c>
      <c r="AD40" s="1"/>
    </row>
    <row r="41" spans="1:30" ht="15" x14ac:dyDescent="0.25">
      <c r="A41" s="50"/>
      <c r="B41" s="1" t="s">
        <v>42</v>
      </c>
      <c r="C41" s="1" t="s">
        <v>365</v>
      </c>
      <c r="D41" s="52">
        <v>98</v>
      </c>
      <c r="E41" s="49">
        <v>0</v>
      </c>
      <c r="F41" s="31">
        <v>98</v>
      </c>
      <c r="G41" s="31">
        <v>98</v>
      </c>
      <c r="H41" s="31">
        <v>98</v>
      </c>
      <c r="I41" s="31">
        <v>98</v>
      </c>
      <c r="J41" s="31">
        <v>98</v>
      </c>
      <c r="K41" s="31">
        <v>98</v>
      </c>
      <c r="L41" s="31">
        <v>98</v>
      </c>
      <c r="M41" s="31">
        <v>98</v>
      </c>
      <c r="N41" s="31">
        <v>98</v>
      </c>
      <c r="O41" s="31">
        <v>98</v>
      </c>
      <c r="P41" s="50">
        <v>0</v>
      </c>
      <c r="Q41" s="34">
        <v>1</v>
      </c>
      <c r="R41" s="34">
        <v>1</v>
      </c>
      <c r="S41" s="34">
        <v>1</v>
      </c>
      <c r="T41" s="34">
        <v>1</v>
      </c>
      <c r="U41" s="34">
        <v>1</v>
      </c>
      <c r="V41" s="34">
        <v>1</v>
      </c>
      <c r="W41" s="34">
        <v>1</v>
      </c>
      <c r="X41" s="34">
        <v>1</v>
      </c>
      <c r="Y41" s="34">
        <v>1</v>
      </c>
      <c r="Z41" s="34">
        <v>1</v>
      </c>
      <c r="AA41" s="34">
        <v>1</v>
      </c>
      <c r="AB41" s="34">
        <v>1</v>
      </c>
      <c r="AC41" s="51">
        <v>1</v>
      </c>
      <c r="AD41" s="1"/>
    </row>
    <row r="42" spans="1:30" ht="15" x14ac:dyDescent="0.25">
      <c r="A42" s="50"/>
      <c r="B42" s="1" t="s">
        <v>42</v>
      </c>
      <c r="C42" s="1" t="s">
        <v>374</v>
      </c>
      <c r="D42" s="52">
        <v>86</v>
      </c>
      <c r="E42" s="49">
        <v>0</v>
      </c>
      <c r="F42" s="31">
        <v>86</v>
      </c>
      <c r="G42" s="31">
        <v>86</v>
      </c>
      <c r="H42" s="31">
        <v>86</v>
      </c>
      <c r="I42" s="31">
        <v>86</v>
      </c>
      <c r="J42" s="31">
        <v>86</v>
      </c>
      <c r="K42" s="31">
        <v>86</v>
      </c>
      <c r="L42" s="31">
        <v>86</v>
      </c>
      <c r="M42" s="31">
        <v>86</v>
      </c>
      <c r="N42" s="31">
        <v>86</v>
      </c>
      <c r="O42" s="31">
        <v>86</v>
      </c>
      <c r="P42" s="50">
        <v>0</v>
      </c>
      <c r="Q42" s="34">
        <v>1</v>
      </c>
      <c r="R42" s="34">
        <v>1</v>
      </c>
      <c r="S42" s="34">
        <v>1</v>
      </c>
      <c r="T42" s="34">
        <v>1</v>
      </c>
      <c r="U42" s="34">
        <v>1</v>
      </c>
      <c r="V42" s="34">
        <v>1</v>
      </c>
      <c r="W42" s="34">
        <v>1</v>
      </c>
      <c r="X42" s="34">
        <v>1</v>
      </c>
      <c r="Y42" s="34">
        <v>1</v>
      </c>
      <c r="Z42" s="34">
        <v>1</v>
      </c>
      <c r="AA42" s="34">
        <v>1</v>
      </c>
      <c r="AB42" s="34">
        <v>1</v>
      </c>
      <c r="AC42" s="51">
        <v>1</v>
      </c>
      <c r="AD42" s="1"/>
    </row>
    <row r="43" spans="1:30" ht="15" x14ac:dyDescent="0.25">
      <c r="A43" s="50"/>
      <c r="B43" s="1" t="s">
        <v>42</v>
      </c>
      <c r="C43" s="1" t="s">
        <v>376</v>
      </c>
      <c r="D43" s="52">
        <v>178</v>
      </c>
      <c r="E43" s="49">
        <v>0</v>
      </c>
      <c r="F43" s="31">
        <v>0</v>
      </c>
      <c r="G43" s="31">
        <v>178</v>
      </c>
      <c r="H43" s="31">
        <v>178</v>
      </c>
      <c r="I43" s="31">
        <v>178</v>
      </c>
      <c r="J43" s="31">
        <v>178</v>
      </c>
      <c r="K43" s="31">
        <v>178</v>
      </c>
      <c r="L43" s="31">
        <v>178</v>
      </c>
      <c r="M43" s="31">
        <v>178</v>
      </c>
      <c r="N43" s="31">
        <v>178</v>
      </c>
      <c r="O43" s="31">
        <v>178</v>
      </c>
      <c r="P43" s="50">
        <v>0</v>
      </c>
      <c r="Q43" s="34">
        <v>0</v>
      </c>
      <c r="R43" s="34">
        <v>0</v>
      </c>
      <c r="S43" s="34">
        <v>0</v>
      </c>
      <c r="T43" s="34">
        <v>1</v>
      </c>
      <c r="U43" s="34">
        <v>1</v>
      </c>
      <c r="V43" s="34">
        <v>1</v>
      </c>
      <c r="W43" s="34">
        <v>1</v>
      </c>
      <c r="X43" s="34">
        <v>1</v>
      </c>
      <c r="Y43" s="34">
        <v>1</v>
      </c>
      <c r="Z43" s="34">
        <v>1</v>
      </c>
      <c r="AA43" s="34">
        <v>1</v>
      </c>
      <c r="AB43" s="34">
        <v>1</v>
      </c>
      <c r="AC43" s="51">
        <v>1</v>
      </c>
      <c r="AD43" s="1"/>
    </row>
    <row r="44" spans="1:30" ht="15" x14ac:dyDescent="0.25">
      <c r="A44" s="50"/>
      <c r="B44" s="1" t="s">
        <v>42</v>
      </c>
      <c r="C44" s="1" t="s">
        <v>384</v>
      </c>
      <c r="D44" s="52">
        <v>104</v>
      </c>
      <c r="E44" s="49">
        <v>0</v>
      </c>
      <c r="F44" s="31">
        <v>104</v>
      </c>
      <c r="G44" s="31">
        <v>104</v>
      </c>
      <c r="H44" s="31">
        <v>104</v>
      </c>
      <c r="I44" s="31">
        <v>104</v>
      </c>
      <c r="J44" s="31">
        <v>104</v>
      </c>
      <c r="K44" s="31">
        <v>104</v>
      </c>
      <c r="L44" s="31">
        <v>104</v>
      </c>
      <c r="M44" s="31">
        <v>104</v>
      </c>
      <c r="N44" s="31">
        <v>104</v>
      </c>
      <c r="O44" s="31">
        <v>104</v>
      </c>
      <c r="P44" s="50">
        <v>0</v>
      </c>
      <c r="Q44" s="34">
        <v>1</v>
      </c>
      <c r="R44" s="34">
        <v>1</v>
      </c>
      <c r="S44" s="34">
        <v>1</v>
      </c>
      <c r="T44" s="34">
        <v>1</v>
      </c>
      <c r="U44" s="34">
        <v>1</v>
      </c>
      <c r="V44" s="34">
        <v>1</v>
      </c>
      <c r="W44" s="34">
        <v>1</v>
      </c>
      <c r="X44" s="34">
        <v>1</v>
      </c>
      <c r="Y44" s="34">
        <v>1</v>
      </c>
      <c r="Z44" s="34">
        <v>1</v>
      </c>
      <c r="AA44" s="34">
        <v>1</v>
      </c>
      <c r="AB44" s="34">
        <v>1</v>
      </c>
      <c r="AC44" s="51">
        <v>1</v>
      </c>
      <c r="AD44" s="1"/>
    </row>
    <row r="45" spans="1:30" ht="15" x14ac:dyDescent="0.25">
      <c r="A45" s="50"/>
      <c r="B45" s="1" t="s">
        <v>42</v>
      </c>
      <c r="C45" s="1" t="s">
        <v>496</v>
      </c>
      <c r="D45" s="52">
        <v>69</v>
      </c>
      <c r="E45" s="49">
        <v>0</v>
      </c>
      <c r="F45" s="31">
        <v>69</v>
      </c>
      <c r="G45" s="31">
        <v>69</v>
      </c>
      <c r="H45" s="31">
        <v>69</v>
      </c>
      <c r="I45" s="31">
        <v>69</v>
      </c>
      <c r="J45" s="31">
        <v>69</v>
      </c>
      <c r="K45" s="31">
        <v>69</v>
      </c>
      <c r="L45" s="31">
        <v>69</v>
      </c>
      <c r="M45" s="31">
        <v>69</v>
      </c>
      <c r="N45" s="31">
        <v>69</v>
      </c>
      <c r="O45" s="31">
        <v>69</v>
      </c>
      <c r="P45" s="50">
        <v>0</v>
      </c>
      <c r="Q45" s="34">
        <v>1</v>
      </c>
      <c r="R45" s="34">
        <v>1</v>
      </c>
      <c r="S45" s="34">
        <v>1</v>
      </c>
      <c r="T45" s="34">
        <v>1</v>
      </c>
      <c r="U45" s="34">
        <v>1</v>
      </c>
      <c r="V45" s="34">
        <v>1</v>
      </c>
      <c r="W45" s="34">
        <v>1</v>
      </c>
      <c r="X45" s="34">
        <v>1</v>
      </c>
      <c r="Y45" s="34">
        <v>1</v>
      </c>
      <c r="Z45" s="34">
        <v>1</v>
      </c>
      <c r="AA45" s="34">
        <v>1</v>
      </c>
      <c r="AB45" s="34">
        <v>1</v>
      </c>
      <c r="AC45" s="51">
        <v>1</v>
      </c>
      <c r="AD45" s="1"/>
    </row>
    <row r="46" spans="1:30" ht="15" x14ac:dyDescent="0.25">
      <c r="A46" s="50"/>
      <c r="B46" s="1" t="s">
        <v>42</v>
      </c>
      <c r="C46" s="1" t="s">
        <v>497</v>
      </c>
      <c r="D46" s="52">
        <v>1741</v>
      </c>
      <c r="E46" s="49">
        <v>0</v>
      </c>
      <c r="F46" s="31">
        <v>696</v>
      </c>
      <c r="G46" s="31">
        <v>1350</v>
      </c>
      <c r="H46" s="31">
        <v>1350</v>
      </c>
      <c r="I46" s="31">
        <v>1741</v>
      </c>
      <c r="J46" s="31">
        <v>1741</v>
      </c>
      <c r="K46" s="31">
        <v>1741</v>
      </c>
      <c r="L46" s="31">
        <v>1741</v>
      </c>
      <c r="M46" s="31">
        <v>1741</v>
      </c>
      <c r="N46" s="31">
        <v>1741</v>
      </c>
      <c r="O46" s="31">
        <v>1741</v>
      </c>
      <c r="P46" s="50">
        <v>0</v>
      </c>
      <c r="Q46" s="34">
        <v>0.14000000000000001</v>
      </c>
      <c r="R46" s="34">
        <v>0.2</v>
      </c>
      <c r="S46" s="34">
        <v>0.4</v>
      </c>
      <c r="T46" s="34">
        <v>0.78</v>
      </c>
      <c r="U46" s="34">
        <v>0.78</v>
      </c>
      <c r="V46" s="34">
        <v>1</v>
      </c>
      <c r="W46" s="34">
        <v>1</v>
      </c>
      <c r="X46" s="34">
        <v>1</v>
      </c>
      <c r="Y46" s="34">
        <v>1</v>
      </c>
      <c r="Z46" s="34">
        <v>1</v>
      </c>
      <c r="AA46" s="34">
        <v>1</v>
      </c>
      <c r="AB46" s="34">
        <v>1</v>
      </c>
      <c r="AC46" s="51">
        <v>1</v>
      </c>
      <c r="AD46" s="1"/>
    </row>
    <row r="47" spans="1:30" ht="15" x14ac:dyDescent="0.25">
      <c r="A47" s="47" t="s">
        <v>43</v>
      </c>
      <c r="B47" s="27" t="s">
        <v>44</v>
      </c>
      <c r="C47" s="27" t="s">
        <v>469</v>
      </c>
      <c r="D47" s="48">
        <v>15607</v>
      </c>
      <c r="E47" s="49">
        <v>5632</v>
      </c>
      <c r="F47" s="31" t="s">
        <v>34</v>
      </c>
      <c r="G47" s="31" t="s">
        <v>34</v>
      </c>
      <c r="H47" s="31">
        <v>15533</v>
      </c>
      <c r="I47" s="31">
        <v>15533</v>
      </c>
      <c r="J47" s="31">
        <v>15533</v>
      </c>
      <c r="K47" s="31">
        <v>15533</v>
      </c>
      <c r="L47" s="31">
        <v>15533</v>
      </c>
      <c r="M47" s="31">
        <v>15533</v>
      </c>
      <c r="N47" s="31">
        <v>15533</v>
      </c>
      <c r="O47" s="31">
        <v>15533</v>
      </c>
      <c r="P47" s="50">
        <v>0.36086371499967962</v>
      </c>
      <c r="Q47" s="34">
        <v>0.52</v>
      </c>
      <c r="R47" s="34">
        <v>0.56000000000000005</v>
      </c>
      <c r="S47" s="34">
        <v>0.63</v>
      </c>
      <c r="T47" s="34">
        <v>1</v>
      </c>
      <c r="U47" s="34">
        <v>1</v>
      </c>
      <c r="V47" s="34">
        <v>1</v>
      </c>
      <c r="W47" s="34">
        <v>1</v>
      </c>
      <c r="X47" s="34">
        <v>1</v>
      </c>
      <c r="Y47" s="34">
        <v>1</v>
      </c>
      <c r="Z47" s="34">
        <v>1</v>
      </c>
      <c r="AA47" s="34">
        <v>1</v>
      </c>
      <c r="AB47" s="34">
        <v>1</v>
      </c>
      <c r="AC47" s="51">
        <v>1</v>
      </c>
      <c r="AD47" s="1"/>
    </row>
    <row r="48" spans="1:30" ht="15" x14ac:dyDescent="0.25">
      <c r="A48" s="50"/>
      <c r="B48" s="1" t="s">
        <v>44</v>
      </c>
      <c r="C48" s="1" t="s">
        <v>498</v>
      </c>
      <c r="D48" s="52">
        <v>78</v>
      </c>
      <c r="E48" s="49">
        <v>0</v>
      </c>
      <c r="F48" s="31">
        <v>78</v>
      </c>
      <c r="G48" s="31">
        <v>78</v>
      </c>
      <c r="H48" s="31">
        <v>78</v>
      </c>
      <c r="I48" s="31">
        <v>78</v>
      </c>
      <c r="J48" s="31">
        <v>78</v>
      </c>
      <c r="K48" s="31">
        <v>78</v>
      </c>
      <c r="L48" s="31">
        <v>78</v>
      </c>
      <c r="M48" s="31">
        <v>78</v>
      </c>
      <c r="N48" s="31">
        <v>78</v>
      </c>
      <c r="O48" s="31">
        <v>78</v>
      </c>
      <c r="P48" s="50">
        <v>0</v>
      </c>
      <c r="Q48" s="34">
        <v>1</v>
      </c>
      <c r="R48" s="34">
        <v>1</v>
      </c>
      <c r="S48" s="34">
        <v>1</v>
      </c>
      <c r="T48" s="34">
        <v>1</v>
      </c>
      <c r="U48" s="34">
        <v>1</v>
      </c>
      <c r="V48" s="34">
        <v>1</v>
      </c>
      <c r="W48" s="34">
        <v>1</v>
      </c>
      <c r="X48" s="34">
        <v>1</v>
      </c>
      <c r="Y48" s="34">
        <v>1</v>
      </c>
      <c r="Z48" s="34">
        <v>1</v>
      </c>
      <c r="AA48" s="34">
        <v>1</v>
      </c>
      <c r="AB48" s="34">
        <v>1</v>
      </c>
      <c r="AC48" s="51">
        <v>1</v>
      </c>
      <c r="AD48" s="1"/>
    </row>
    <row r="49" spans="1:30" ht="15" x14ac:dyDescent="0.25">
      <c r="A49" s="50"/>
      <c r="B49" s="1" t="s">
        <v>44</v>
      </c>
      <c r="C49" s="1" t="s">
        <v>499</v>
      </c>
      <c r="D49" s="52">
        <v>73</v>
      </c>
      <c r="E49" s="49">
        <v>0</v>
      </c>
      <c r="F49" s="31">
        <v>73</v>
      </c>
      <c r="G49" s="31">
        <v>73</v>
      </c>
      <c r="H49" s="31">
        <v>73</v>
      </c>
      <c r="I49" s="31">
        <v>73</v>
      </c>
      <c r="J49" s="31">
        <v>73</v>
      </c>
      <c r="K49" s="31">
        <v>73</v>
      </c>
      <c r="L49" s="31">
        <v>73</v>
      </c>
      <c r="M49" s="31">
        <v>73</v>
      </c>
      <c r="N49" s="31">
        <v>73</v>
      </c>
      <c r="O49" s="31">
        <v>73</v>
      </c>
      <c r="P49" s="50">
        <v>0</v>
      </c>
      <c r="Q49" s="34">
        <v>0</v>
      </c>
      <c r="R49" s="34">
        <v>0.1</v>
      </c>
      <c r="S49" s="34">
        <v>1</v>
      </c>
      <c r="T49" s="34">
        <v>1</v>
      </c>
      <c r="U49" s="34">
        <v>1</v>
      </c>
      <c r="V49" s="34">
        <v>1</v>
      </c>
      <c r="W49" s="34">
        <v>1</v>
      </c>
      <c r="X49" s="34">
        <v>1</v>
      </c>
      <c r="Y49" s="34">
        <v>1</v>
      </c>
      <c r="Z49" s="34">
        <v>1</v>
      </c>
      <c r="AA49" s="34">
        <v>1</v>
      </c>
      <c r="AB49" s="34">
        <v>1</v>
      </c>
      <c r="AC49" s="51">
        <v>1</v>
      </c>
      <c r="AD49" s="1"/>
    </row>
    <row r="50" spans="1:30" ht="15" x14ac:dyDescent="0.25">
      <c r="A50" s="50"/>
      <c r="B50" s="1" t="s">
        <v>44</v>
      </c>
      <c r="C50" s="1" t="s">
        <v>500</v>
      </c>
      <c r="D50" s="52">
        <v>75</v>
      </c>
      <c r="E50" s="49">
        <v>0</v>
      </c>
      <c r="F50" s="31">
        <v>0</v>
      </c>
      <c r="G50" s="31">
        <v>0</v>
      </c>
      <c r="H50" s="31">
        <v>0</v>
      </c>
      <c r="I50" s="31">
        <v>0</v>
      </c>
      <c r="J50" s="31">
        <v>0</v>
      </c>
      <c r="K50" s="31">
        <v>0</v>
      </c>
      <c r="L50" s="31">
        <v>0</v>
      </c>
      <c r="M50" s="31">
        <v>0</v>
      </c>
      <c r="N50" s="31">
        <v>0</v>
      </c>
      <c r="O50" s="31">
        <v>0</v>
      </c>
      <c r="P50" s="50">
        <v>0</v>
      </c>
      <c r="Q50" s="34">
        <v>0</v>
      </c>
      <c r="R50" s="34">
        <v>0</v>
      </c>
      <c r="S50" s="34">
        <v>0</v>
      </c>
      <c r="T50" s="34">
        <v>0</v>
      </c>
      <c r="U50" s="34">
        <v>0</v>
      </c>
      <c r="V50" s="34">
        <v>0</v>
      </c>
      <c r="W50" s="34">
        <v>0</v>
      </c>
      <c r="X50" s="34">
        <v>0</v>
      </c>
      <c r="Y50" s="34">
        <v>0</v>
      </c>
      <c r="Z50" s="34">
        <v>0</v>
      </c>
      <c r="AA50" s="34">
        <v>0</v>
      </c>
      <c r="AB50" s="34">
        <v>0</v>
      </c>
      <c r="AC50" s="51">
        <v>0</v>
      </c>
      <c r="AD50" s="1"/>
    </row>
    <row r="51" spans="1:30" ht="15" x14ac:dyDescent="0.25">
      <c r="A51" s="50"/>
      <c r="B51" s="1" t="s">
        <v>44</v>
      </c>
      <c r="C51" s="1" t="s">
        <v>501</v>
      </c>
      <c r="D51" s="52">
        <v>382</v>
      </c>
      <c r="E51" s="49">
        <v>0</v>
      </c>
      <c r="F51" s="31">
        <v>0</v>
      </c>
      <c r="G51" s="31">
        <v>382</v>
      </c>
      <c r="H51" s="31">
        <v>382</v>
      </c>
      <c r="I51" s="31">
        <v>382</v>
      </c>
      <c r="J51" s="31">
        <v>382</v>
      </c>
      <c r="K51" s="31">
        <v>382</v>
      </c>
      <c r="L51" s="31">
        <v>382</v>
      </c>
      <c r="M51" s="31">
        <v>382</v>
      </c>
      <c r="N51" s="31">
        <v>382</v>
      </c>
      <c r="O51" s="31">
        <v>382</v>
      </c>
      <c r="P51" s="50">
        <v>0</v>
      </c>
      <c r="Q51" s="34">
        <v>0</v>
      </c>
      <c r="R51" s="34">
        <v>1</v>
      </c>
      <c r="S51" s="34">
        <v>1</v>
      </c>
      <c r="T51" s="34">
        <v>1</v>
      </c>
      <c r="U51" s="34">
        <v>1</v>
      </c>
      <c r="V51" s="34">
        <v>1</v>
      </c>
      <c r="W51" s="34">
        <v>1</v>
      </c>
      <c r="X51" s="34">
        <v>1</v>
      </c>
      <c r="Y51" s="34">
        <v>1</v>
      </c>
      <c r="Z51" s="34">
        <v>1</v>
      </c>
      <c r="AA51" s="34">
        <v>1</v>
      </c>
      <c r="AB51" s="34">
        <v>1</v>
      </c>
      <c r="AC51" s="51">
        <v>1</v>
      </c>
      <c r="AD51" s="1"/>
    </row>
    <row r="52" spans="1:30" ht="15" x14ac:dyDescent="0.25">
      <c r="A52" s="50"/>
      <c r="B52" s="1" t="s">
        <v>44</v>
      </c>
      <c r="C52" s="1" t="s">
        <v>502</v>
      </c>
      <c r="D52" s="52">
        <v>2547</v>
      </c>
      <c r="E52" s="49">
        <v>2547</v>
      </c>
      <c r="F52" s="31">
        <v>2547</v>
      </c>
      <c r="G52" s="31">
        <v>2547</v>
      </c>
      <c r="H52" s="31">
        <v>2547</v>
      </c>
      <c r="I52" s="31">
        <v>2547</v>
      </c>
      <c r="J52" s="31">
        <v>2547</v>
      </c>
      <c r="K52" s="31">
        <v>2547</v>
      </c>
      <c r="L52" s="31">
        <v>2547</v>
      </c>
      <c r="M52" s="31">
        <v>2547</v>
      </c>
      <c r="N52" s="31">
        <v>2547</v>
      </c>
      <c r="O52" s="31">
        <v>2547</v>
      </c>
      <c r="P52" s="50">
        <v>1</v>
      </c>
      <c r="Q52" s="34">
        <v>1</v>
      </c>
      <c r="R52" s="34">
        <v>1</v>
      </c>
      <c r="S52" s="34">
        <v>1</v>
      </c>
      <c r="T52" s="34">
        <v>1</v>
      </c>
      <c r="U52" s="34">
        <v>1</v>
      </c>
      <c r="V52" s="34">
        <v>1</v>
      </c>
      <c r="W52" s="34">
        <v>1</v>
      </c>
      <c r="X52" s="34">
        <v>1</v>
      </c>
      <c r="Y52" s="34">
        <v>1</v>
      </c>
      <c r="Z52" s="34">
        <v>1</v>
      </c>
      <c r="AA52" s="34">
        <v>1</v>
      </c>
      <c r="AB52" s="34">
        <v>1</v>
      </c>
      <c r="AC52" s="51">
        <v>1</v>
      </c>
      <c r="AD52" s="1"/>
    </row>
    <row r="53" spans="1:30" ht="15" x14ac:dyDescent="0.25">
      <c r="A53" s="50"/>
      <c r="B53" s="1" t="s">
        <v>44</v>
      </c>
      <c r="C53" s="1" t="s">
        <v>503</v>
      </c>
      <c r="D53" s="52">
        <v>2083</v>
      </c>
      <c r="E53" s="49">
        <v>0</v>
      </c>
      <c r="F53" s="31">
        <v>2083</v>
      </c>
      <c r="G53" s="31">
        <v>2083</v>
      </c>
      <c r="H53" s="31">
        <v>2083</v>
      </c>
      <c r="I53" s="31">
        <v>2083</v>
      </c>
      <c r="J53" s="31">
        <v>2083</v>
      </c>
      <c r="K53" s="31">
        <v>2083</v>
      </c>
      <c r="L53" s="31">
        <v>2083</v>
      </c>
      <c r="M53" s="31">
        <v>2083</v>
      </c>
      <c r="N53" s="31">
        <v>2083</v>
      </c>
      <c r="O53" s="31">
        <v>2083</v>
      </c>
      <c r="P53" s="50">
        <v>0</v>
      </c>
      <c r="Q53" s="34">
        <v>0.48</v>
      </c>
      <c r="R53" s="34">
        <v>0.8</v>
      </c>
      <c r="S53" s="34">
        <v>1</v>
      </c>
      <c r="T53" s="34">
        <v>1</v>
      </c>
      <c r="U53" s="34">
        <v>1</v>
      </c>
      <c r="V53" s="34">
        <v>1</v>
      </c>
      <c r="W53" s="34">
        <v>1</v>
      </c>
      <c r="X53" s="34">
        <v>1</v>
      </c>
      <c r="Y53" s="34">
        <v>1</v>
      </c>
      <c r="Z53" s="34">
        <v>1</v>
      </c>
      <c r="AA53" s="34">
        <v>1</v>
      </c>
      <c r="AB53" s="34">
        <v>1</v>
      </c>
      <c r="AC53" s="51">
        <v>1</v>
      </c>
      <c r="AD53" s="1"/>
    </row>
    <row r="54" spans="1:30" ht="15" x14ac:dyDescent="0.25">
      <c r="A54" s="50"/>
      <c r="B54" s="1" t="s">
        <v>44</v>
      </c>
      <c r="C54" s="1" t="s">
        <v>504</v>
      </c>
      <c r="D54" s="52">
        <v>5921</v>
      </c>
      <c r="E54" s="49">
        <v>0</v>
      </c>
      <c r="F54" s="31">
        <v>592</v>
      </c>
      <c r="G54" s="31">
        <v>2100</v>
      </c>
      <c r="H54" s="31">
        <v>5921</v>
      </c>
      <c r="I54" s="31">
        <v>5921</v>
      </c>
      <c r="J54" s="31">
        <v>5921</v>
      </c>
      <c r="K54" s="31">
        <v>5921</v>
      </c>
      <c r="L54" s="31">
        <v>5921</v>
      </c>
      <c r="M54" s="31">
        <v>5921</v>
      </c>
      <c r="N54" s="31">
        <v>5921</v>
      </c>
      <c r="O54" s="31">
        <v>5921</v>
      </c>
      <c r="P54" s="50">
        <v>0</v>
      </c>
      <c r="Q54" s="34">
        <v>0</v>
      </c>
      <c r="R54" s="34">
        <v>0</v>
      </c>
      <c r="S54" s="34">
        <v>0.1</v>
      </c>
      <c r="T54" s="34">
        <v>1</v>
      </c>
      <c r="U54" s="34">
        <v>1</v>
      </c>
      <c r="V54" s="34">
        <v>1</v>
      </c>
      <c r="W54" s="34">
        <v>1</v>
      </c>
      <c r="X54" s="34">
        <v>1</v>
      </c>
      <c r="Y54" s="34">
        <v>1</v>
      </c>
      <c r="Z54" s="34">
        <v>1</v>
      </c>
      <c r="AA54" s="34">
        <v>1</v>
      </c>
      <c r="AB54" s="34">
        <v>1</v>
      </c>
      <c r="AC54" s="51">
        <v>1</v>
      </c>
      <c r="AD54" s="1"/>
    </row>
    <row r="55" spans="1:30" ht="15" x14ac:dyDescent="0.25">
      <c r="A55" s="50"/>
      <c r="B55" s="1" t="s">
        <v>44</v>
      </c>
      <c r="C55" s="1" t="s">
        <v>505</v>
      </c>
      <c r="D55" s="52">
        <v>2364</v>
      </c>
      <c r="E55" s="49">
        <v>1000</v>
      </c>
      <c r="F55" s="31">
        <v>2364</v>
      </c>
      <c r="G55" s="31">
        <v>2364</v>
      </c>
      <c r="H55" s="31">
        <v>2364</v>
      </c>
      <c r="I55" s="31">
        <v>2364</v>
      </c>
      <c r="J55" s="31">
        <v>2364</v>
      </c>
      <c r="K55" s="31">
        <v>2364</v>
      </c>
      <c r="L55" s="31">
        <v>2364</v>
      </c>
      <c r="M55" s="31">
        <v>2364</v>
      </c>
      <c r="N55" s="31">
        <v>2364</v>
      </c>
      <c r="O55" s="31">
        <v>2364</v>
      </c>
      <c r="P55" s="50">
        <v>0.4230118443316413</v>
      </c>
      <c r="Q55" s="34">
        <v>1</v>
      </c>
      <c r="R55" s="34">
        <v>1</v>
      </c>
      <c r="S55" s="34">
        <v>1</v>
      </c>
      <c r="T55" s="34">
        <v>1</v>
      </c>
      <c r="U55" s="34">
        <v>1</v>
      </c>
      <c r="V55" s="34">
        <v>1</v>
      </c>
      <c r="W55" s="34">
        <v>1</v>
      </c>
      <c r="X55" s="34">
        <v>1</v>
      </c>
      <c r="Y55" s="34">
        <v>1</v>
      </c>
      <c r="Z55" s="34">
        <v>1</v>
      </c>
      <c r="AA55" s="34">
        <v>1</v>
      </c>
      <c r="AB55" s="34">
        <v>1</v>
      </c>
      <c r="AC55" s="51">
        <v>1</v>
      </c>
      <c r="AD55" s="1"/>
    </row>
    <row r="56" spans="1:30" ht="15" x14ac:dyDescent="0.25">
      <c r="A56" s="50"/>
      <c r="B56" s="1" t="s">
        <v>44</v>
      </c>
      <c r="C56" s="1" t="s">
        <v>506</v>
      </c>
      <c r="D56" s="52">
        <v>2085</v>
      </c>
      <c r="E56" s="49">
        <v>2085</v>
      </c>
      <c r="F56" s="31">
        <v>2085</v>
      </c>
      <c r="G56" s="31">
        <v>2085</v>
      </c>
      <c r="H56" s="31">
        <v>2085</v>
      </c>
      <c r="I56" s="31">
        <v>2085</v>
      </c>
      <c r="J56" s="31">
        <v>2085</v>
      </c>
      <c r="K56" s="31">
        <v>2085</v>
      </c>
      <c r="L56" s="31">
        <v>2085</v>
      </c>
      <c r="M56" s="31">
        <v>2085</v>
      </c>
      <c r="N56" s="31">
        <v>2085</v>
      </c>
      <c r="O56" s="31">
        <v>2085</v>
      </c>
      <c r="P56" s="50">
        <v>1</v>
      </c>
      <c r="Q56" s="34">
        <v>1</v>
      </c>
      <c r="R56" s="34">
        <v>1</v>
      </c>
      <c r="S56" s="34">
        <v>1</v>
      </c>
      <c r="T56" s="34">
        <v>1</v>
      </c>
      <c r="U56" s="34">
        <v>1</v>
      </c>
      <c r="V56" s="34">
        <v>1</v>
      </c>
      <c r="W56" s="34">
        <v>1</v>
      </c>
      <c r="X56" s="34">
        <v>1</v>
      </c>
      <c r="Y56" s="34">
        <v>1</v>
      </c>
      <c r="Z56" s="34">
        <v>1</v>
      </c>
      <c r="AA56" s="34">
        <v>1</v>
      </c>
      <c r="AB56" s="34">
        <v>1</v>
      </c>
      <c r="AC56" s="51">
        <v>1</v>
      </c>
      <c r="AD56" s="1"/>
    </row>
    <row r="57" spans="1:30" ht="15" x14ac:dyDescent="0.25">
      <c r="A57" s="47" t="s">
        <v>45</v>
      </c>
      <c r="B57" s="27" t="s">
        <v>46</v>
      </c>
      <c r="C57" s="27" t="s">
        <v>469</v>
      </c>
      <c r="D57" s="48">
        <v>19110</v>
      </c>
      <c r="E57" s="49">
        <v>10348</v>
      </c>
      <c r="F57" s="31">
        <v>19110</v>
      </c>
      <c r="G57" s="31">
        <v>19110</v>
      </c>
      <c r="H57" s="31">
        <v>19110</v>
      </c>
      <c r="I57" s="31">
        <v>19110</v>
      </c>
      <c r="J57" s="31">
        <v>19110</v>
      </c>
      <c r="K57" s="31">
        <v>19110</v>
      </c>
      <c r="L57" s="31">
        <v>19110</v>
      </c>
      <c r="M57" s="31">
        <v>19110</v>
      </c>
      <c r="N57" s="31">
        <v>19110</v>
      </c>
      <c r="O57" s="31">
        <v>19110</v>
      </c>
      <c r="P57" s="50">
        <v>0.54149659863945576</v>
      </c>
      <c r="Q57" s="34">
        <v>0.88</v>
      </c>
      <c r="R57" s="34">
        <v>0.97</v>
      </c>
      <c r="S57" s="34">
        <v>1</v>
      </c>
      <c r="T57" s="34">
        <v>1</v>
      </c>
      <c r="U57" s="34">
        <v>1</v>
      </c>
      <c r="V57" s="34">
        <v>1</v>
      </c>
      <c r="W57" s="34">
        <v>1</v>
      </c>
      <c r="X57" s="34">
        <v>1</v>
      </c>
      <c r="Y57" s="34">
        <v>1</v>
      </c>
      <c r="Z57" s="34">
        <v>1</v>
      </c>
      <c r="AA57" s="34">
        <v>1</v>
      </c>
      <c r="AB57" s="34">
        <v>1</v>
      </c>
      <c r="AC57" s="51">
        <v>1</v>
      </c>
      <c r="AD57" s="1"/>
    </row>
    <row r="58" spans="1:30" ht="15" x14ac:dyDescent="0.25">
      <c r="A58" s="50"/>
      <c r="B58" s="1" t="s">
        <v>46</v>
      </c>
      <c r="C58" s="1" t="s">
        <v>507</v>
      </c>
      <c r="D58" s="52">
        <v>476</v>
      </c>
      <c r="E58" s="49">
        <v>476</v>
      </c>
      <c r="F58" s="31">
        <v>476</v>
      </c>
      <c r="G58" s="31">
        <v>476</v>
      </c>
      <c r="H58" s="31">
        <v>476</v>
      </c>
      <c r="I58" s="31">
        <v>476</v>
      </c>
      <c r="J58" s="31">
        <v>476</v>
      </c>
      <c r="K58" s="31">
        <v>476</v>
      </c>
      <c r="L58" s="31">
        <v>476</v>
      </c>
      <c r="M58" s="31">
        <v>476</v>
      </c>
      <c r="N58" s="31">
        <v>476</v>
      </c>
      <c r="O58" s="31">
        <v>476</v>
      </c>
      <c r="P58" s="50">
        <v>1</v>
      </c>
      <c r="Q58" s="34">
        <v>1</v>
      </c>
      <c r="R58" s="34">
        <v>1</v>
      </c>
      <c r="S58" s="34">
        <v>1</v>
      </c>
      <c r="T58" s="34">
        <v>1</v>
      </c>
      <c r="U58" s="34">
        <v>1</v>
      </c>
      <c r="V58" s="34">
        <v>1</v>
      </c>
      <c r="W58" s="34">
        <v>1</v>
      </c>
      <c r="X58" s="34">
        <v>1</v>
      </c>
      <c r="Y58" s="34">
        <v>1</v>
      </c>
      <c r="Z58" s="34">
        <v>1</v>
      </c>
      <c r="AA58" s="34">
        <v>1</v>
      </c>
      <c r="AB58" s="34">
        <v>1</v>
      </c>
      <c r="AC58" s="51">
        <v>1</v>
      </c>
      <c r="AD58" s="1"/>
    </row>
    <row r="59" spans="1:30" ht="15" x14ac:dyDescent="0.25">
      <c r="A59" s="50"/>
      <c r="B59" s="1" t="s">
        <v>46</v>
      </c>
      <c r="C59" s="1" t="s">
        <v>508</v>
      </c>
      <c r="D59" s="52">
        <v>715</v>
      </c>
      <c r="E59" s="49">
        <v>715</v>
      </c>
      <c r="F59" s="31">
        <v>715</v>
      </c>
      <c r="G59" s="31">
        <v>715</v>
      </c>
      <c r="H59" s="31">
        <v>715</v>
      </c>
      <c r="I59" s="31">
        <v>715</v>
      </c>
      <c r="J59" s="31">
        <v>715</v>
      </c>
      <c r="K59" s="31">
        <v>715</v>
      </c>
      <c r="L59" s="31">
        <v>715</v>
      </c>
      <c r="M59" s="31">
        <v>715</v>
      </c>
      <c r="N59" s="31">
        <v>715</v>
      </c>
      <c r="O59" s="31">
        <v>715</v>
      </c>
      <c r="P59" s="50">
        <v>1</v>
      </c>
      <c r="Q59" s="34">
        <v>1</v>
      </c>
      <c r="R59" s="34">
        <v>1</v>
      </c>
      <c r="S59" s="34">
        <v>1</v>
      </c>
      <c r="T59" s="34">
        <v>1</v>
      </c>
      <c r="U59" s="34">
        <v>1</v>
      </c>
      <c r="V59" s="34">
        <v>1</v>
      </c>
      <c r="W59" s="34">
        <v>1</v>
      </c>
      <c r="X59" s="34">
        <v>1</v>
      </c>
      <c r="Y59" s="34">
        <v>1</v>
      </c>
      <c r="Z59" s="34">
        <v>1</v>
      </c>
      <c r="AA59" s="34">
        <v>1</v>
      </c>
      <c r="AB59" s="34">
        <v>1</v>
      </c>
      <c r="AC59" s="51">
        <v>1</v>
      </c>
      <c r="AD59" s="1"/>
    </row>
    <row r="60" spans="1:30" ht="15" x14ac:dyDescent="0.25">
      <c r="A60" s="50"/>
      <c r="B60" s="1" t="s">
        <v>46</v>
      </c>
      <c r="C60" s="1" t="s">
        <v>509</v>
      </c>
      <c r="D60" s="52">
        <v>43</v>
      </c>
      <c r="E60" s="49">
        <v>43</v>
      </c>
      <c r="F60" s="31">
        <v>43</v>
      </c>
      <c r="G60" s="31">
        <v>43</v>
      </c>
      <c r="H60" s="31">
        <v>43</v>
      </c>
      <c r="I60" s="31">
        <v>43</v>
      </c>
      <c r="J60" s="31">
        <v>43</v>
      </c>
      <c r="K60" s="31">
        <v>43</v>
      </c>
      <c r="L60" s="31">
        <v>43</v>
      </c>
      <c r="M60" s="31">
        <v>43</v>
      </c>
      <c r="N60" s="31">
        <v>43</v>
      </c>
      <c r="O60" s="31">
        <v>43</v>
      </c>
      <c r="P60" s="50">
        <v>1</v>
      </c>
      <c r="Q60" s="34">
        <v>1</v>
      </c>
      <c r="R60" s="34">
        <v>1</v>
      </c>
      <c r="S60" s="34">
        <v>1</v>
      </c>
      <c r="T60" s="34">
        <v>1</v>
      </c>
      <c r="U60" s="34">
        <v>1</v>
      </c>
      <c r="V60" s="34">
        <v>1</v>
      </c>
      <c r="W60" s="34">
        <v>1</v>
      </c>
      <c r="X60" s="34">
        <v>1</v>
      </c>
      <c r="Y60" s="34">
        <v>1</v>
      </c>
      <c r="Z60" s="34">
        <v>1</v>
      </c>
      <c r="AA60" s="34">
        <v>1</v>
      </c>
      <c r="AB60" s="34">
        <v>1</v>
      </c>
      <c r="AC60" s="51">
        <v>1</v>
      </c>
      <c r="AD60" s="1"/>
    </row>
    <row r="61" spans="1:30" ht="15" x14ac:dyDescent="0.25">
      <c r="A61" s="50"/>
      <c r="B61" s="1" t="s">
        <v>46</v>
      </c>
      <c r="C61" s="1" t="s">
        <v>510</v>
      </c>
      <c r="D61" s="52">
        <v>343</v>
      </c>
      <c r="E61" s="49">
        <v>0</v>
      </c>
      <c r="F61" s="31">
        <v>343</v>
      </c>
      <c r="G61" s="31">
        <v>343</v>
      </c>
      <c r="H61" s="31">
        <v>343</v>
      </c>
      <c r="I61" s="31">
        <v>343</v>
      </c>
      <c r="J61" s="31">
        <v>343</v>
      </c>
      <c r="K61" s="31">
        <v>343</v>
      </c>
      <c r="L61" s="31">
        <v>343</v>
      </c>
      <c r="M61" s="31">
        <v>343</v>
      </c>
      <c r="N61" s="31">
        <v>343</v>
      </c>
      <c r="O61" s="31">
        <v>343</v>
      </c>
      <c r="P61" s="50">
        <v>0</v>
      </c>
      <c r="Q61" s="34">
        <v>1</v>
      </c>
      <c r="R61" s="34">
        <v>1</v>
      </c>
      <c r="S61" s="34">
        <v>1</v>
      </c>
      <c r="T61" s="34">
        <v>1</v>
      </c>
      <c r="U61" s="34">
        <v>1</v>
      </c>
      <c r="V61" s="34">
        <v>1</v>
      </c>
      <c r="W61" s="34">
        <v>1</v>
      </c>
      <c r="X61" s="34">
        <v>1</v>
      </c>
      <c r="Y61" s="34">
        <v>1</v>
      </c>
      <c r="Z61" s="34">
        <v>1</v>
      </c>
      <c r="AA61" s="34">
        <v>1</v>
      </c>
      <c r="AB61" s="34">
        <v>1</v>
      </c>
      <c r="AC61" s="51">
        <v>1</v>
      </c>
      <c r="AD61" s="1"/>
    </row>
    <row r="62" spans="1:30" ht="15" x14ac:dyDescent="0.25">
      <c r="A62" s="50"/>
      <c r="B62" s="1" t="s">
        <v>46</v>
      </c>
      <c r="C62" s="1" t="s">
        <v>511</v>
      </c>
      <c r="D62" s="52">
        <v>42</v>
      </c>
      <c r="E62" s="49">
        <v>42</v>
      </c>
      <c r="F62" s="31">
        <v>42</v>
      </c>
      <c r="G62" s="31">
        <v>42</v>
      </c>
      <c r="H62" s="31">
        <v>42</v>
      </c>
      <c r="I62" s="31">
        <v>42</v>
      </c>
      <c r="J62" s="31">
        <v>42</v>
      </c>
      <c r="K62" s="31">
        <v>42</v>
      </c>
      <c r="L62" s="31">
        <v>42</v>
      </c>
      <c r="M62" s="31">
        <v>42</v>
      </c>
      <c r="N62" s="31">
        <v>42</v>
      </c>
      <c r="O62" s="31">
        <v>42</v>
      </c>
      <c r="P62" s="50">
        <v>1</v>
      </c>
      <c r="Q62" s="34">
        <v>1</v>
      </c>
      <c r="R62" s="34">
        <v>1</v>
      </c>
      <c r="S62" s="34">
        <v>1</v>
      </c>
      <c r="T62" s="34">
        <v>1</v>
      </c>
      <c r="U62" s="34">
        <v>1</v>
      </c>
      <c r="V62" s="34">
        <v>1</v>
      </c>
      <c r="W62" s="34">
        <v>1</v>
      </c>
      <c r="X62" s="34">
        <v>1</v>
      </c>
      <c r="Y62" s="34">
        <v>1</v>
      </c>
      <c r="Z62" s="34">
        <v>1</v>
      </c>
      <c r="AA62" s="34">
        <v>1</v>
      </c>
      <c r="AB62" s="34">
        <v>1</v>
      </c>
      <c r="AC62" s="51">
        <v>1</v>
      </c>
      <c r="AD62" s="1"/>
    </row>
    <row r="63" spans="1:30" ht="15" x14ac:dyDescent="0.25">
      <c r="A63" s="50"/>
      <c r="B63" s="1" t="s">
        <v>46</v>
      </c>
      <c r="C63" s="1" t="s">
        <v>512</v>
      </c>
      <c r="D63" s="52">
        <v>163</v>
      </c>
      <c r="E63" s="49">
        <v>163</v>
      </c>
      <c r="F63" s="31">
        <v>163</v>
      </c>
      <c r="G63" s="31">
        <v>163</v>
      </c>
      <c r="H63" s="31">
        <v>163</v>
      </c>
      <c r="I63" s="31">
        <v>163</v>
      </c>
      <c r="J63" s="31">
        <v>163</v>
      </c>
      <c r="K63" s="31">
        <v>163</v>
      </c>
      <c r="L63" s="31">
        <v>163</v>
      </c>
      <c r="M63" s="31">
        <v>163</v>
      </c>
      <c r="N63" s="31">
        <v>163</v>
      </c>
      <c r="O63" s="31">
        <v>163</v>
      </c>
      <c r="P63" s="50">
        <v>1</v>
      </c>
      <c r="Q63" s="34">
        <v>1</v>
      </c>
      <c r="R63" s="34">
        <v>1</v>
      </c>
      <c r="S63" s="34">
        <v>1</v>
      </c>
      <c r="T63" s="34">
        <v>1</v>
      </c>
      <c r="U63" s="34">
        <v>1</v>
      </c>
      <c r="V63" s="34">
        <v>1</v>
      </c>
      <c r="W63" s="34">
        <v>1</v>
      </c>
      <c r="X63" s="34">
        <v>1</v>
      </c>
      <c r="Y63" s="34">
        <v>1</v>
      </c>
      <c r="Z63" s="34">
        <v>1</v>
      </c>
      <c r="AA63" s="34">
        <v>1</v>
      </c>
      <c r="AB63" s="34">
        <v>1</v>
      </c>
      <c r="AC63" s="51">
        <v>1</v>
      </c>
      <c r="AD63" s="1"/>
    </row>
    <row r="64" spans="1:30" ht="15" x14ac:dyDescent="0.25">
      <c r="A64" s="50"/>
      <c r="B64" s="1" t="s">
        <v>46</v>
      </c>
      <c r="C64" s="1" t="s">
        <v>513</v>
      </c>
      <c r="D64" s="52">
        <v>3046</v>
      </c>
      <c r="E64" s="49">
        <v>0</v>
      </c>
      <c r="F64" s="31">
        <v>3046</v>
      </c>
      <c r="G64" s="31">
        <v>3046</v>
      </c>
      <c r="H64" s="31">
        <v>3046</v>
      </c>
      <c r="I64" s="31">
        <v>3046</v>
      </c>
      <c r="J64" s="31">
        <v>3046</v>
      </c>
      <c r="K64" s="31">
        <v>3046</v>
      </c>
      <c r="L64" s="31">
        <v>3046</v>
      </c>
      <c r="M64" s="31">
        <v>3046</v>
      </c>
      <c r="N64" s="31">
        <v>3046</v>
      </c>
      <c r="O64" s="31">
        <v>3046</v>
      </c>
      <c r="P64" s="50">
        <v>0</v>
      </c>
      <c r="Q64" s="34">
        <v>1</v>
      </c>
      <c r="R64" s="34">
        <v>1</v>
      </c>
      <c r="S64" s="34">
        <v>1</v>
      </c>
      <c r="T64" s="34">
        <v>1</v>
      </c>
      <c r="U64" s="34">
        <v>1</v>
      </c>
      <c r="V64" s="34">
        <v>1</v>
      </c>
      <c r="W64" s="34">
        <v>1</v>
      </c>
      <c r="X64" s="34">
        <v>1</v>
      </c>
      <c r="Y64" s="34">
        <v>1</v>
      </c>
      <c r="Z64" s="34">
        <v>1</v>
      </c>
      <c r="AA64" s="34">
        <v>1</v>
      </c>
      <c r="AB64" s="34">
        <v>1</v>
      </c>
      <c r="AC64" s="51">
        <v>1</v>
      </c>
      <c r="AD64" s="1"/>
    </row>
    <row r="65" spans="1:30" ht="15" x14ac:dyDescent="0.25">
      <c r="A65" s="50"/>
      <c r="B65" s="1" t="s">
        <v>46</v>
      </c>
      <c r="C65" s="1" t="s">
        <v>514</v>
      </c>
      <c r="D65" s="52">
        <v>3465</v>
      </c>
      <c r="E65" s="49">
        <v>3465</v>
      </c>
      <c r="F65" s="31">
        <v>3465</v>
      </c>
      <c r="G65" s="31">
        <v>3465</v>
      </c>
      <c r="H65" s="31">
        <v>3465</v>
      </c>
      <c r="I65" s="31">
        <v>3465</v>
      </c>
      <c r="J65" s="31">
        <v>3465</v>
      </c>
      <c r="K65" s="31">
        <v>3465</v>
      </c>
      <c r="L65" s="31">
        <v>3465</v>
      </c>
      <c r="M65" s="31">
        <v>3465</v>
      </c>
      <c r="N65" s="31">
        <v>3465</v>
      </c>
      <c r="O65" s="31">
        <v>3465</v>
      </c>
      <c r="P65" s="50">
        <v>1</v>
      </c>
      <c r="Q65" s="34">
        <v>1</v>
      </c>
      <c r="R65" s="34">
        <v>1</v>
      </c>
      <c r="S65" s="34">
        <v>1</v>
      </c>
      <c r="T65" s="34">
        <v>1</v>
      </c>
      <c r="U65" s="34">
        <v>1</v>
      </c>
      <c r="V65" s="34">
        <v>1</v>
      </c>
      <c r="W65" s="34">
        <v>1</v>
      </c>
      <c r="X65" s="34">
        <v>1</v>
      </c>
      <c r="Y65" s="34">
        <v>1</v>
      </c>
      <c r="Z65" s="34">
        <v>1</v>
      </c>
      <c r="AA65" s="34">
        <v>1</v>
      </c>
      <c r="AB65" s="34">
        <v>1</v>
      </c>
      <c r="AC65" s="51">
        <v>1</v>
      </c>
      <c r="AD65" s="1"/>
    </row>
    <row r="66" spans="1:30" ht="15" x14ac:dyDescent="0.25">
      <c r="A66" s="50"/>
      <c r="B66" s="1" t="s">
        <v>46</v>
      </c>
      <c r="C66" s="1" t="s">
        <v>515</v>
      </c>
      <c r="D66" s="52">
        <v>1643</v>
      </c>
      <c r="E66" s="49">
        <v>1643</v>
      </c>
      <c r="F66" s="31">
        <v>1643</v>
      </c>
      <c r="G66" s="31">
        <v>1643</v>
      </c>
      <c r="H66" s="31">
        <v>1643</v>
      </c>
      <c r="I66" s="31">
        <v>1643</v>
      </c>
      <c r="J66" s="31">
        <v>1643</v>
      </c>
      <c r="K66" s="31">
        <v>1643</v>
      </c>
      <c r="L66" s="31">
        <v>1643</v>
      </c>
      <c r="M66" s="31">
        <v>1643</v>
      </c>
      <c r="N66" s="31">
        <v>1643</v>
      </c>
      <c r="O66" s="31">
        <v>1643</v>
      </c>
      <c r="P66" s="50">
        <v>1</v>
      </c>
      <c r="Q66" s="34">
        <v>1</v>
      </c>
      <c r="R66" s="34">
        <v>1</v>
      </c>
      <c r="S66" s="34">
        <v>1</v>
      </c>
      <c r="T66" s="34">
        <v>1</v>
      </c>
      <c r="U66" s="34">
        <v>1</v>
      </c>
      <c r="V66" s="34">
        <v>1</v>
      </c>
      <c r="W66" s="34">
        <v>1</v>
      </c>
      <c r="X66" s="34">
        <v>1</v>
      </c>
      <c r="Y66" s="34">
        <v>1</v>
      </c>
      <c r="Z66" s="34">
        <v>1</v>
      </c>
      <c r="AA66" s="34">
        <v>1</v>
      </c>
      <c r="AB66" s="34">
        <v>1</v>
      </c>
      <c r="AC66" s="51">
        <v>1</v>
      </c>
      <c r="AD66" s="1"/>
    </row>
    <row r="67" spans="1:30" ht="15" x14ac:dyDescent="0.25">
      <c r="A67" s="50"/>
      <c r="B67" s="1" t="s">
        <v>46</v>
      </c>
      <c r="C67" s="1" t="s">
        <v>516</v>
      </c>
      <c r="D67" s="52">
        <v>5371</v>
      </c>
      <c r="E67" s="49">
        <v>0</v>
      </c>
      <c r="F67" s="31">
        <v>5371</v>
      </c>
      <c r="G67" s="31">
        <v>5371</v>
      </c>
      <c r="H67" s="31">
        <v>5371</v>
      </c>
      <c r="I67" s="31">
        <v>5371</v>
      </c>
      <c r="J67" s="31">
        <v>5371</v>
      </c>
      <c r="K67" s="31">
        <v>5371</v>
      </c>
      <c r="L67" s="31">
        <v>5371</v>
      </c>
      <c r="M67" s="31">
        <v>5371</v>
      </c>
      <c r="N67" s="31">
        <v>5371</v>
      </c>
      <c r="O67" s="31">
        <v>5371</v>
      </c>
      <c r="P67" s="50">
        <v>0</v>
      </c>
      <c r="Q67" s="34">
        <v>0.56000000000000005</v>
      </c>
      <c r="R67" s="34">
        <v>0.9</v>
      </c>
      <c r="S67" s="34">
        <v>1</v>
      </c>
      <c r="T67" s="34">
        <v>1</v>
      </c>
      <c r="U67" s="34">
        <v>1</v>
      </c>
      <c r="V67" s="34">
        <v>1</v>
      </c>
      <c r="W67" s="34">
        <v>1</v>
      </c>
      <c r="X67" s="34">
        <v>1</v>
      </c>
      <c r="Y67" s="34">
        <v>1</v>
      </c>
      <c r="Z67" s="34">
        <v>1</v>
      </c>
      <c r="AA67" s="34">
        <v>1</v>
      </c>
      <c r="AB67" s="34">
        <v>1</v>
      </c>
      <c r="AC67" s="51">
        <v>1</v>
      </c>
      <c r="AD67" s="1"/>
    </row>
    <row r="68" spans="1:30" ht="15" x14ac:dyDescent="0.25">
      <c r="A68" s="50"/>
      <c r="B68" s="1" t="s">
        <v>46</v>
      </c>
      <c r="C68" s="1" t="s">
        <v>517</v>
      </c>
      <c r="D68" s="52">
        <v>3801</v>
      </c>
      <c r="E68" s="49">
        <v>3801</v>
      </c>
      <c r="F68" s="31">
        <v>3801</v>
      </c>
      <c r="G68" s="31">
        <v>3801</v>
      </c>
      <c r="H68" s="31">
        <v>3801</v>
      </c>
      <c r="I68" s="31">
        <v>3801</v>
      </c>
      <c r="J68" s="31">
        <v>3801</v>
      </c>
      <c r="K68" s="31">
        <v>3801</v>
      </c>
      <c r="L68" s="31">
        <v>3801</v>
      </c>
      <c r="M68" s="31">
        <v>3801</v>
      </c>
      <c r="N68" s="31">
        <v>3801</v>
      </c>
      <c r="O68" s="31">
        <v>3801</v>
      </c>
      <c r="P68" s="50">
        <v>1</v>
      </c>
      <c r="Q68" s="34">
        <v>1</v>
      </c>
      <c r="R68" s="34">
        <v>1</v>
      </c>
      <c r="S68" s="34">
        <v>1</v>
      </c>
      <c r="T68" s="34">
        <v>1</v>
      </c>
      <c r="U68" s="34">
        <v>1</v>
      </c>
      <c r="V68" s="34">
        <v>1</v>
      </c>
      <c r="W68" s="34">
        <v>1</v>
      </c>
      <c r="X68" s="34">
        <v>1</v>
      </c>
      <c r="Y68" s="34">
        <v>1</v>
      </c>
      <c r="Z68" s="34">
        <v>1</v>
      </c>
      <c r="AA68" s="34">
        <v>1</v>
      </c>
      <c r="AB68" s="34">
        <v>1</v>
      </c>
      <c r="AC68" s="51">
        <v>1</v>
      </c>
      <c r="AD68" s="1"/>
    </row>
    <row r="69" spans="1:30" ht="15" x14ac:dyDescent="0.25">
      <c r="A69" s="47" t="s">
        <v>49</v>
      </c>
      <c r="B69" s="27" t="s">
        <v>50</v>
      </c>
      <c r="C69" s="27" t="s">
        <v>469</v>
      </c>
      <c r="D69" s="48">
        <v>19069</v>
      </c>
      <c r="E69" s="49">
        <v>9976</v>
      </c>
      <c r="F69" s="31">
        <v>16439</v>
      </c>
      <c r="G69" s="31">
        <v>16439</v>
      </c>
      <c r="H69" s="31">
        <v>16489</v>
      </c>
      <c r="I69" s="31">
        <v>16489</v>
      </c>
      <c r="J69" s="31">
        <v>16990</v>
      </c>
      <c r="K69" s="31">
        <v>17554</v>
      </c>
      <c r="L69" s="31">
        <v>18454</v>
      </c>
      <c r="M69" s="31">
        <v>18878</v>
      </c>
      <c r="N69" s="31">
        <v>18878</v>
      </c>
      <c r="O69" s="31">
        <v>18878</v>
      </c>
      <c r="P69" s="50">
        <v>0.52315276102574859</v>
      </c>
      <c r="Q69" s="34">
        <v>0.85</v>
      </c>
      <c r="R69" s="34">
        <v>0.86</v>
      </c>
      <c r="S69" s="34">
        <v>0.86</v>
      </c>
      <c r="T69" s="34">
        <v>0.86</v>
      </c>
      <c r="U69" s="34">
        <v>0.86</v>
      </c>
      <c r="V69" s="34">
        <v>0.86</v>
      </c>
      <c r="W69" s="34">
        <v>0.89</v>
      </c>
      <c r="X69" s="34">
        <v>0.92</v>
      </c>
      <c r="Y69" s="34">
        <v>0.97</v>
      </c>
      <c r="Z69" s="34">
        <v>0.99</v>
      </c>
      <c r="AA69" s="34">
        <v>1</v>
      </c>
      <c r="AB69" s="34">
        <v>1</v>
      </c>
      <c r="AC69" s="51">
        <v>1</v>
      </c>
      <c r="AD69" s="1"/>
    </row>
    <row r="70" spans="1:30" ht="15" x14ac:dyDescent="0.25">
      <c r="A70" s="50"/>
      <c r="B70" s="1" t="s">
        <v>50</v>
      </c>
      <c r="C70" s="1" t="s">
        <v>518</v>
      </c>
      <c r="D70" s="52">
        <v>109</v>
      </c>
      <c r="E70" s="49">
        <v>0</v>
      </c>
      <c r="F70" s="31">
        <v>0</v>
      </c>
      <c r="G70" s="31">
        <v>0</v>
      </c>
      <c r="H70" s="31">
        <v>0</v>
      </c>
      <c r="I70" s="31">
        <v>0</v>
      </c>
      <c r="J70" s="31">
        <v>0</v>
      </c>
      <c r="K70" s="31">
        <v>0</v>
      </c>
      <c r="L70" s="31">
        <v>0</v>
      </c>
      <c r="M70" s="31">
        <v>109</v>
      </c>
      <c r="N70" s="31">
        <v>109</v>
      </c>
      <c r="O70" s="31">
        <v>109</v>
      </c>
      <c r="P70" s="50">
        <v>0</v>
      </c>
      <c r="Q70" s="34">
        <v>0</v>
      </c>
      <c r="R70" s="34">
        <v>0</v>
      </c>
      <c r="S70" s="34">
        <v>0</v>
      </c>
      <c r="T70" s="34">
        <v>0</v>
      </c>
      <c r="U70" s="34">
        <v>0</v>
      </c>
      <c r="V70" s="34">
        <v>0</v>
      </c>
      <c r="W70" s="34">
        <v>0</v>
      </c>
      <c r="X70" s="34">
        <v>0</v>
      </c>
      <c r="Y70" s="34">
        <v>0</v>
      </c>
      <c r="Z70" s="34">
        <v>1</v>
      </c>
      <c r="AA70" s="34">
        <v>1</v>
      </c>
      <c r="AB70" s="34">
        <v>1</v>
      </c>
      <c r="AC70" s="51">
        <v>1</v>
      </c>
      <c r="AD70" s="1"/>
    </row>
    <row r="71" spans="1:30" ht="15" x14ac:dyDescent="0.25">
      <c r="A71" s="50"/>
      <c r="B71" s="1" t="s">
        <v>50</v>
      </c>
      <c r="C71" s="1" t="s">
        <v>519</v>
      </c>
      <c r="D71" s="52">
        <v>83</v>
      </c>
      <c r="E71" s="49">
        <v>0</v>
      </c>
      <c r="F71" s="31">
        <v>83</v>
      </c>
      <c r="G71" s="31">
        <v>83</v>
      </c>
      <c r="H71" s="31">
        <v>83</v>
      </c>
      <c r="I71" s="31">
        <v>83</v>
      </c>
      <c r="J71" s="31">
        <v>83</v>
      </c>
      <c r="K71" s="31">
        <v>83</v>
      </c>
      <c r="L71" s="31">
        <v>83</v>
      </c>
      <c r="M71" s="31">
        <v>83</v>
      </c>
      <c r="N71" s="31">
        <v>83</v>
      </c>
      <c r="O71" s="31">
        <v>83</v>
      </c>
      <c r="P71" s="50">
        <v>0</v>
      </c>
      <c r="Q71" s="34">
        <v>1</v>
      </c>
      <c r="R71" s="34">
        <v>1</v>
      </c>
      <c r="S71" s="34">
        <v>1</v>
      </c>
      <c r="T71" s="34">
        <v>1</v>
      </c>
      <c r="U71" s="34">
        <v>1</v>
      </c>
      <c r="V71" s="34">
        <v>1</v>
      </c>
      <c r="W71" s="34">
        <v>1</v>
      </c>
      <c r="X71" s="34">
        <v>1</v>
      </c>
      <c r="Y71" s="34">
        <v>1</v>
      </c>
      <c r="Z71" s="34">
        <v>1</v>
      </c>
      <c r="AA71" s="34">
        <v>1</v>
      </c>
      <c r="AB71" s="34">
        <v>1</v>
      </c>
      <c r="AC71" s="51">
        <v>1</v>
      </c>
      <c r="AD71" s="1"/>
    </row>
    <row r="72" spans="1:30" ht="15" x14ac:dyDescent="0.25">
      <c r="A72" s="50"/>
      <c r="B72" s="1" t="s">
        <v>50</v>
      </c>
      <c r="C72" s="1" t="s">
        <v>520</v>
      </c>
      <c r="D72" s="52">
        <v>380</v>
      </c>
      <c r="E72" s="49">
        <v>200</v>
      </c>
      <c r="F72" s="31">
        <v>380</v>
      </c>
      <c r="G72" s="31">
        <v>380</v>
      </c>
      <c r="H72" s="31">
        <v>380</v>
      </c>
      <c r="I72" s="31">
        <v>380</v>
      </c>
      <c r="J72" s="31">
        <v>380</v>
      </c>
      <c r="K72" s="31">
        <v>380</v>
      </c>
      <c r="L72" s="31">
        <v>380</v>
      </c>
      <c r="M72" s="31">
        <v>380</v>
      </c>
      <c r="N72" s="31">
        <v>380</v>
      </c>
      <c r="O72" s="31">
        <v>380</v>
      </c>
      <c r="P72" s="50">
        <v>0.52631578947368418</v>
      </c>
      <c r="Q72" s="34">
        <v>1</v>
      </c>
      <c r="R72" s="34">
        <v>1</v>
      </c>
      <c r="S72" s="34">
        <v>1</v>
      </c>
      <c r="T72" s="34">
        <v>1</v>
      </c>
      <c r="U72" s="34">
        <v>1</v>
      </c>
      <c r="V72" s="34">
        <v>1</v>
      </c>
      <c r="W72" s="34">
        <v>1</v>
      </c>
      <c r="X72" s="34">
        <v>1</v>
      </c>
      <c r="Y72" s="34">
        <v>1</v>
      </c>
      <c r="Z72" s="34">
        <v>1</v>
      </c>
      <c r="AA72" s="34">
        <v>1</v>
      </c>
      <c r="AB72" s="34">
        <v>1</v>
      </c>
      <c r="AC72" s="51">
        <v>1</v>
      </c>
      <c r="AD72" s="1"/>
    </row>
    <row r="73" spans="1:30" ht="15" x14ac:dyDescent="0.25">
      <c r="A73" s="50"/>
      <c r="B73" s="1" t="s">
        <v>50</v>
      </c>
      <c r="C73" s="1" t="s">
        <v>521</v>
      </c>
      <c r="D73" s="52">
        <v>192</v>
      </c>
      <c r="E73" s="49">
        <v>0</v>
      </c>
      <c r="F73" s="31">
        <v>192</v>
      </c>
      <c r="G73" s="31">
        <v>192</v>
      </c>
      <c r="H73" s="31">
        <v>192</v>
      </c>
      <c r="I73" s="31">
        <v>192</v>
      </c>
      <c r="J73" s="31">
        <v>192</v>
      </c>
      <c r="K73" s="31">
        <v>192</v>
      </c>
      <c r="L73" s="31">
        <v>192</v>
      </c>
      <c r="M73" s="31">
        <v>192</v>
      </c>
      <c r="N73" s="31">
        <v>192</v>
      </c>
      <c r="O73" s="31">
        <v>192</v>
      </c>
      <c r="P73" s="50">
        <v>0</v>
      </c>
      <c r="Q73" s="34">
        <v>1</v>
      </c>
      <c r="R73" s="34">
        <v>1</v>
      </c>
      <c r="S73" s="34">
        <v>1</v>
      </c>
      <c r="T73" s="34">
        <v>1</v>
      </c>
      <c r="U73" s="34">
        <v>1</v>
      </c>
      <c r="V73" s="34">
        <v>1</v>
      </c>
      <c r="W73" s="34">
        <v>1</v>
      </c>
      <c r="X73" s="34">
        <v>1</v>
      </c>
      <c r="Y73" s="34">
        <v>1</v>
      </c>
      <c r="Z73" s="34">
        <v>1</v>
      </c>
      <c r="AA73" s="34">
        <v>1</v>
      </c>
      <c r="AB73" s="34">
        <v>1</v>
      </c>
      <c r="AC73" s="51">
        <v>1</v>
      </c>
      <c r="AD73" s="1"/>
    </row>
    <row r="74" spans="1:30" ht="15" x14ac:dyDescent="0.25">
      <c r="A74" s="50"/>
      <c r="B74" s="1" t="s">
        <v>50</v>
      </c>
      <c r="C74" s="1" t="s">
        <v>522</v>
      </c>
      <c r="D74" s="52">
        <v>309</v>
      </c>
      <c r="E74" s="49">
        <v>0</v>
      </c>
      <c r="F74" s="31">
        <v>309</v>
      </c>
      <c r="G74" s="31">
        <v>309</v>
      </c>
      <c r="H74" s="31">
        <v>309</v>
      </c>
      <c r="I74" s="31">
        <v>309</v>
      </c>
      <c r="J74" s="31">
        <v>309</v>
      </c>
      <c r="K74" s="31">
        <v>309</v>
      </c>
      <c r="L74" s="31">
        <v>309</v>
      </c>
      <c r="M74" s="31">
        <v>309</v>
      </c>
      <c r="N74" s="31">
        <v>309</v>
      </c>
      <c r="O74" s="31">
        <v>309</v>
      </c>
      <c r="P74" s="50">
        <v>0</v>
      </c>
      <c r="Q74" s="34">
        <v>1</v>
      </c>
      <c r="R74" s="34">
        <v>1</v>
      </c>
      <c r="S74" s="34">
        <v>1</v>
      </c>
      <c r="T74" s="34">
        <v>1</v>
      </c>
      <c r="U74" s="34">
        <v>1</v>
      </c>
      <c r="V74" s="34">
        <v>1</v>
      </c>
      <c r="W74" s="34">
        <v>1</v>
      </c>
      <c r="X74" s="34">
        <v>1</v>
      </c>
      <c r="Y74" s="34">
        <v>1</v>
      </c>
      <c r="Z74" s="34">
        <v>1</v>
      </c>
      <c r="AA74" s="34">
        <v>1</v>
      </c>
      <c r="AB74" s="34">
        <v>1</v>
      </c>
      <c r="AC74" s="51">
        <v>1</v>
      </c>
      <c r="AD74" s="1"/>
    </row>
    <row r="75" spans="1:30" ht="15" x14ac:dyDescent="0.25">
      <c r="A75" s="50"/>
      <c r="B75" s="1" t="s">
        <v>50</v>
      </c>
      <c r="C75" s="1" t="s">
        <v>523</v>
      </c>
      <c r="D75" s="52">
        <v>40</v>
      </c>
      <c r="E75" s="49">
        <v>40</v>
      </c>
      <c r="F75" s="31">
        <v>40</v>
      </c>
      <c r="G75" s="31">
        <v>40</v>
      </c>
      <c r="H75" s="31">
        <v>40</v>
      </c>
      <c r="I75" s="31">
        <v>40</v>
      </c>
      <c r="J75" s="31">
        <v>40</v>
      </c>
      <c r="K75" s="31">
        <v>40</v>
      </c>
      <c r="L75" s="31">
        <v>40</v>
      </c>
      <c r="M75" s="31">
        <v>40</v>
      </c>
      <c r="N75" s="31">
        <v>40</v>
      </c>
      <c r="O75" s="31">
        <v>40</v>
      </c>
      <c r="P75" s="50">
        <v>1</v>
      </c>
      <c r="Q75" s="34">
        <v>1</v>
      </c>
      <c r="R75" s="34">
        <v>1</v>
      </c>
      <c r="S75" s="34">
        <v>1</v>
      </c>
      <c r="T75" s="34">
        <v>1</v>
      </c>
      <c r="U75" s="34">
        <v>1</v>
      </c>
      <c r="V75" s="34">
        <v>1</v>
      </c>
      <c r="W75" s="34">
        <v>1</v>
      </c>
      <c r="X75" s="34">
        <v>1</v>
      </c>
      <c r="Y75" s="34">
        <v>1</v>
      </c>
      <c r="Z75" s="34">
        <v>1</v>
      </c>
      <c r="AA75" s="34">
        <v>1</v>
      </c>
      <c r="AB75" s="34">
        <v>1</v>
      </c>
      <c r="AC75" s="51">
        <v>1</v>
      </c>
      <c r="AD75" s="1"/>
    </row>
    <row r="76" spans="1:30" ht="15" x14ac:dyDescent="0.25">
      <c r="A76" s="50"/>
      <c r="B76" s="1" t="s">
        <v>50</v>
      </c>
      <c r="C76" s="1" t="s">
        <v>524</v>
      </c>
      <c r="D76" s="52">
        <v>40</v>
      </c>
      <c r="E76" s="49">
        <v>0</v>
      </c>
      <c r="F76" s="31">
        <v>0</v>
      </c>
      <c r="G76" s="31">
        <v>0</v>
      </c>
      <c r="H76" s="31">
        <v>0</v>
      </c>
      <c r="I76" s="31">
        <v>0</v>
      </c>
      <c r="J76" s="31">
        <v>0</v>
      </c>
      <c r="K76" s="31">
        <v>0</v>
      </c>
      <c r="L76" s="31">
        <v>0</v>
      </c>
      <c r="M76" s="31">
        <v>40</v>
      </c>
      <c r="N76" s="31">
        <v>40</v>
      </c>
      <c r="O76" s="31">
        <v>40</v>
      </c>
      <c r="P76" s="50">
        <v>0</v>
      </c>
      <c r="Q76" s="34">
        <v>0</v>
      </c>
      <c r="R76" s="34">
        <v>0</v>
      </c>
      <c r="S76" s="34">
        <v>0</v>
      </c>
      <c r="T76" s="34">
        <v>0</v>
      </c>
      <c r="U76" s="34">
        <v>0</v>
      </c>
      <c r="V76" s="34">
        <v>0</v>
      </c>
      <c r="W76" s="34">
        <v>0</v>
      </c>
      <c r="X76" s="34">
        <v>0</v>
      </c>
      <c r="Y76" s="34">
        <v>0</v>
      </c>
      <c r="Z76" s="34">
        <v>1</v>
      </c>
      <c r="AA76" s="34">
        <v>1</v>
      </c>
      <c r="AB76" s="34">
        <v>1</v>
      </c>
      <c r="AC76" s="51">
        <v>1</v>
      </c>
      <c r="AD76" s="1"/>
    </row>
    <row r="77" spans="1:30" ht="15" x14ac:dyDescent="0.25">
      <c r="A77" s="50"/>
      <c r="B77" s="1" t="s">
        <v>50</v>
      </c>
      <c r="C77" s="1" t="s">
        <v>525</v>
      </c>
      <c r="D77" s="52">
        <v>33</v>
      </c>
      <c r="E77" s="49">
        <v>0</v>
      </c>
      <c r="F77" s="31">
        <v>0</v>
      </c>
      <c r="G77" s="31">
        <v>0</v>
      </c>
      <c r="H77" s="31">
        <v>0</v>
      </c>
      <c r="I77" s="31">
        <v>0</v>
      </c>
      <c r="J77" s="31">
        <v>0</v>
      </c>
      <c r="K77" s="31">
        <v>0</v>
      </c>
      <c r="L77" s="31">
        <v>33</v>
      </c>
      <c r="M77" s="31">
        <v>33</v>
      </c>
      <c r="N77" s="31">
        <v>33</v>
      </c>
      <c r="O77" s="31">
        <v>33</v>
      </c>
      <c r="P77" s="50">
        <v>0</v>
      </c>
      <c r="Q77" s="34">
        <v>0</v>
      </c>
      <c r="R77" s="34">
        <v>0</v>
      </c>
      <c r="S77" s="34">
        <v>0</v>
      </c>
      <c r="T77" s="34">
        <v>0</v>
      </c>
      <c r="U77" s="34">
        <v>0</v>
      </c>
      <c r="V77" s="34">
        <v>0</v>
      </c>
      <c r="W77" s="34">
        <v>0</v>
      </c>
      <c r="X77" s="34">
        <v>0</v>
      </c>
      <c r="Y77" s="34">
        <v>1</v>
      </c>
      <c r="Z77" s="34">
        <v>1</v>
      </c>
      <c r="AA77" s="34">
        <v>1</v>
      </c>
      <c r="AB77" s="34">
        <v>1</v>
      </c>
      <c r="AC77" s="51">
        <v>1</v>
      </c>
      <c r="AD77" s="1"/>
    </row>
    <row r="78" spans="1:30" ht="15" x14ac:dyDescent="0.25">
      <c r="A78" s="50"/>
      <c r="B78" s="1" t="s">
        <v>50</v>
      </c>
      <c r="C78" s="1" t="s">
        <v>526</v>
      </c>
      <c r="D78" s="52">
        <v>50</v>
      </c>
      <c r="E78" s="49">
        <v>50</v>
      </c>
      <c r="F78" s="31">
        <v>50</v>
      </c>
      <c r="G78" s="31">
        <v>50</v>
      </c>
      <c r="H78" s="31">
        <v>50</v>
      </c>
      <c r="I78" s="31">
        <v>50</v>
      </c>
      <c r="J78" s="31">
        <v>50</v>
      </c>
      <c r="K78" s="31">
        <v>50</v>
      </c>
      <c r="L78" s="31">
        <v>50</v>
      </c>
      <c r="M78" s="31">
        <v>50</v>
      </c>
      <c r="N78" s="31">
        <v>50</v>
      </c>
      <c r="O78" s="31">
        <v>50</v>
      </c>
      <c r="P78" s="50">
        <v>1</v>
      </c>
      <c r="Q78" s="34">
        <v>1</v>
      </c>
      <c r="R78" s="34">
        <v>1</v>
      </c>
      <c r="S78" s="34">
        <v>1</v>
      </c>
      <c r="T78" s="34">
        <v>1</v>
      </c>
      <c r="U78" s="34">
        <v>1</v>
      </c>
      <c r="V78" s="34">
        <v>1</v>
      </c>
      <c r="W78" s="34">
        <v>1</v>
      </c>
      <c r="X78" s="34">
        <v>1</v>
      </c>
      <c r="Y78" s="34">
        <v>1</v>
      </c>
      <c r="Z78" s="34">
        <v>1</v>
      </c>
      <c r="AA78" s="34">
        <v>1</v>
      </c>
      <c r="AB78" s="34">
        <v>1</v>
      </c>
      <c r="AC78" s="51">
        <v>1</v>
      </c>
      <c r="AD78" s="1"/>
    </row>
    <row r="79" spans="1:30" ht="15" x14ac:dyDescent="0.25">
      <c r="A79" s="50"/>
      <c r="B79" s="1" t="s">
        <v>50</v>
      </c>
      <c r="C79" s="1" t="s">
        <v>527</v>
      </c>
      <c r="D79" s="52">
        <v>704</v>
      </c>
      <c r="E79" s="49">
        <v>0</v>
      </c>
      <c r="F79" s="31">
        <v>704</v>
      </c>
      <c r="G79" s="31">
        <v>704</v>
      </c>
      <c r="H79" s="31">
        <v>704</v>
      </c>
      <c r="I79" s="31">
        <v>704</v>
      </c>
      <c r="J79" s="31">
        <v>704</v>
      </c>
      <c r="K79" s="31">
        <v>704</v>
      </c>
      <c r="L79" s="31">
        <v>704</v>
      </c>
      <c r="M79" s="31">
        <v>704</v>
      </c>
      <c r="N79" s="31">
        <v>704</v>
      </c>
      <c r="O79" s="31">
        <v>704</v>
      </c>
      <c r="P79" s="50">
        <v>0</v>
      </c>
      <c r="Q79" s="34">
        <v>1</v>
      </c>
      <c r="R79" s="34">
        <v>1</v>
      </c>
      <c r="S79" s="34">
        <v>1</v>
      </c>
      <c r="T79" s="34">
        <v>1</v>
      </c>
      <c r="U79" s="34">
        <v>1</v>
      </c>
      <c r="V79" s="34">
        <v>1</v>
      </c>
      <c r="W79" s="34">
        <v>1</v>
      </c>
      <c r="X79" s="34">
        <v>1</v>
      </c>
      <c r="Y79" s="34">
        <v>1</v>
      </c>
      <c r="Z79" s="34">
        <v>1</v>
      </c>
      <c r="AA79" s="34">
        <v>1</v>
      </c>
      <c r="AB79" s="34">
        <v>1</v>
      </c>
      <c r="AC79" s="51">
        <v>1</v>
      </c>
      <c r="AD79" s="1"/>
    </row>
    <row r="80" spans="1:30" ht="15" x14ac:dyDescent="0.25">
      <c r="A80" s="50"/>
      <c r="B80" s="1" t="s">
        <v>50</v>
      </c>
      <c r="C80" s="1" t="s">
        <v>528</v>
      </c>
      <c r="D80" s="52">
        <v>197</v>
      </c>
      <c r="E80" s="49">
        <v>0</v>
      </c>
      <c r="F80" s="31">
        <v>0</v>
      </c>
      <c r="G80" s="31">
        <v>0</v>
      </c>
      <c r="H80" s="31">
        <v>0</v>
      </c>
      <c r="I80" s="31">
        <v>0</v>
      </c>
      <c r="J80" s="31">
        <v>0</v>
      </c>
      <c r="K80" s="31">
        <v>0</v>
      </c>
      <c r="L80" s="31">
        <v>197</v>
      </c>
      <c r="M80" s="31">
        <v>197</v>
      </c>
      <c r="N80" s="31">
        <v>197</v>
      </c>
      <c r="O80" s="31">
        <v>197</v>
      </c>
      <c r="P80" s="50">
        <v>0</v>
      </c>
      <c r="Q80" s="34">
        <v>0</v>
      </c>
      <c r="R80" s="34">
        <v>0</v>
      </c>
      <c r="S80" s="34">
        <v>0</v>
      </c>
      <c r="T80" s="34">
        <v>0</v>
      </c>
      <c r="U80" s="34">
        <v>0</v>
      </c>
      <c r="V80" s="34">
        <v>0</v>
      </c>
      <c r="W80" s="34">
        <v>0</v>
      </c>
      <c r="X80" s="34">
        <v>0</v>
      </c>
      <c r="Y80" s="34">
        <v>1</v>
      </c>
      <c r="Z80" s="34">
        <v>1</v>
      </c>
      <c r="AA80" s="34">
        <v>1</v>
      </c>
      <c r="AB80" s="34">
        <v>1</v>
      </c>
      <c r="AC80" s="51">
        <v>1</v>
      </c>
      <c r="AD80" s="1"/>
    </row>
    <row r="81" spans="1:30" ht="15" x14ac:dyDescent="0.25">
      <c r="A81" s="50"/>
      <c r="B81" s="1" t="s">
        <v>50</v>
      </c>
      <c r="C81" s="1" t="s">
        <v>529</v>
      </c>
      <c r="D81" s="52">
        <v>179</v>
      </c>
      <c r="E81" s="49">
        <v>0</v>
      </c>
      <c r="F81" s="31">
        <v>0</v>
      </c>
      <c r="G81" s="31">
        <v>0</v>
      </c>
      <c r="H81" s="31">
        <v>0</v>
      </c>
      <c r="I81" s="31">
        <v>0</v>
      </c>
      <c r="J81" s="31">
        <v>0</v>
      </c>
      <c r="K81" s="31">
        <v>0</v>
      </c>
      <c r="L81" s="31">
        <v>0</v>
      </c>
      <c r="M81" s="31">
        <v>179</v>
      </c>
      <c r="N81" s="31">
        <v>179</v>
      </c>
      <c r="O81" s="31">
        <v>179</v>
      </c>
      <c r="P81" s="50">
        <v>0</v>
      </c>
      <c r="Q81" s="34">
        <v>0</v>
      </c>
      <c r="R81" s="34">
        <v>0</v>
      </c>
      <c r="S81" s="34">
        <v>0</v>
      </c>
      <c r="T81" s="34">
        <v>0</v>
      </c>
      <c r="U81" s="34">
        <v>0</v>
      </c>
      <c r="V81" s="34">
        <v>0</v>
      </c>
      <c r="W81" s="34">
        <v>0</v>
      </c>
      <c r="X81" s="34">
        <v>0</v>
      </c>
      <c r="Y81" s="34">
        <v>0</v>
      </c>
      <c r="Z81" s="34">
        <v>1</v>
      </c>
      <c r="AA81" s="34">
        <v>1</v>
      </c>
      <c r="AB81" s="34">
        <v>1</v>
      </c>
      <c r="AC81" s="51">
        <v>1</v>
      </c>
      <c r="AD81" s="1"/>
    </row>
    <row r="82" spans="1:30" ht="15" x14ac:dyDescent="0.25">
      <c r="A82" s="50"/>
      <c r="B82" s="1" t="s">
        <v>50</v>
      </c>
      <c r="C82" s="1" t="s">
        <v>530</v>
      </c>
      <c r="D82" s="52">
        <v>1565</v>
      </c>
      <c r="E82" s="49">
        <v>800</v>
      </c>
      <c r="F82" s="31">
        <v>1565</v>
      </c>
      <c r="G82" s="31">
        <v>1565</v>
      </c>
      <c r="H82" s="31">
        <v>1565</v>
      </c>
      <c r="I82" s="31">
        <v>1565</v>
      </c>
      <c r="J82" s="31">
        <v>1565</v>
      </c>
      <c r="K82" s="31">
        <v>1565</v>
      </c>
      <c r="L82" s="31">
        <v>1565</v>
      </c>
      <c r="M82" s="31">
        <v>1565</v>
      </c>
      <c r="N82" s="31">
        <v>1565</v>
      </c>
      <c r="O82" s="31">
        <v>1565</v>
      </c>
      <c r="P82" s="50">
        <v>0.51118210862619806</v>
      </c>
      <c r="Q82" s="34">
        <v>1</v>
      </c>
      <c r="R82" s="34">
        <v>1</v>
      </c>
      <c r="S82" s="34">
        <v>1</v>
      </c>
      <c r="T82" s="34">
        <v>1</v>
      </c>
      <c r="U82" s="34">
        <v>1</v>
      </c>
      <c r="V82" s="34">
        <v>1</v>
      </c>
      <c r="W82" s="34">
        <v>1</v>
      </c>
      <c r="X82" s="34">
        <v>1</v>
      </c>
      <c r="Y82" s="34">
        <v>1</v>
      </c>
      <c r="Z82" s="34">
        <v>1</v>
      </c>
      <c r="AA82" s="34">
        <v>1</v>
      </c>
      <c r="AB82" s="34">
        <v>1</v>
      </c>
      <c r="AC82" s="51">
        <v>1</v>
      </c>
      <c r="AD82" s="1"/>
    </row>
    <row r="83" spans="1:30" ht="15" x14ac:dyDescent="0.25">
      <c r="A83" s="50"/>
      <c r="B83" s="1" t="s">
        <v>50</v>
      </c>
      <c r="C83" s="1" t="s">
        <v>531</v>
      </c>
      <c r="D83" s="52">
        <v>1709</v>
      </c>
      <c r="E83" s="49">
        <v>0</v>
      </c>
      <c r="F83" s="31">
        <v>1709</v>
      </c>
      <c r="G83" s="31">
        <v>1709</v>
      </c>
      <c r="H83" s="31">
        <v>1709</v>
      </c>
      <c r="I83" s="31">
        <v>1709</v>
      </c>
      <c r="J83" s="31">
        <v>1709</v>
      </c>
      <c r="K83" s="31">
        <v>1709</v>
      </c>
      <c r="L83" s="31">
        <v>1709</v>
      </c>
      <c r="M83" s="31">
        <v>1709</v>
      </c>
      <c r="N83" s="31">
        <v>1709</v>
      </c>
      <c r="O83" s="31">
        <v>1709</v>
      </c>
      <c r="P83" s="50">
        <v>0</v>
      </c>
      <c r="Q83" s="34">
        <v>0.85</v>
      </c>
      <c r="R83" s="34">
        <v>1</v>
      </c>
      <c r="S83" s="34">
        <v>1</v>
      </c>
      <c r="T83" s="34">
        <v>1</v>
      </c>
      <c r="U83" s="34">
        <v>1</v>
      </c>
      <c r="V83" s="34">
        <v>1</v>
      </c>
      <c r="W83" s="34">
        <v>1</v>
      </c>
      <c r="X83" s="34">
        <v>1</v>
      </c>
      <c r="Y83" s="34">
        <v>1</v>
      </c>
      <c r="Z83" s="34">
        <v>1</v>
      </c>
      <c r="AA83" s="34">
        <v>1</v>
      </c>
      <c r="AB83" s="34">
        <v>1</v>
      </c>
      <c r="AC83" s="51">
        <v>1</v>
      </c>
      <c r="AD83" s="1"/>
    </row>
    <row r="84" spans="1:30" ht="15" x14ac:dyDescent="0.25">
      <c r="A84" s="50"/>
      <c r="B84" s="1" t="s">
        <v>50</v>
      </c>
      <c r="C84" s="1" t="s">
        <v>532</v>
      </c>
      <c r="D84" s="52">
        <v>3679</v>
      </c>
      <c r="E84" s="49">
        <v>3679</v>
      </c>
      <c r="F84" s="31">
        <v>3679</v>
      </c>
      <c r="G84" s="31">
        <v>3679</v>
      </c>
      <c r="H84" s="31">
        <v>3679</v>
      </c>
      <c r="I84" s="31">
        <v>3679</v>
      </c>
      <c r="J84" s="31">
        <v>3679</v>
      </c>
      <c r="K84" s="31">
        <v>3679</v>
      </c>
      <c r="L84" s="31">
        <v>3679</v>
      </c>
      <c r="M84" s="31">
        <v>3679</v>
      </c>
      <c r="N84" s="31">
        <v>3679</v>
      </c>
      <c r="O84" s="31">
        <v>3679</v>
      </c>
      <c r="P84" s="50">
        <v>1</v>
      </c>
      <c r="Q84" s="34">
        <v>1</v>
      </c>
      <c r="R84" s="34">
        <v>1</v>
      </c>
      <c r="S84" s="34">
        <v>1</v>
      </c>
      <c r="T84" s="34">
        <v>1</v>
      </c>
      <c r="U84" s="34">
        <v>1</v>
      </c>
      <c r="V84" s="34">
        <v>1</v>
      </c>
      <c r="W84" s="34">
        <v>1</v>
      </c>
      <c r="X84" s="34">
        <v>1</v>
      </c>
      <c r="Y84" s="34">
        <v>1</v>
      </c>
      <c r="Z84" s="34">
        <v>1</v>
      </c>
      <c r="AA84" s="34">
        <v>1</v>
      </c>
      <c r="AB84" s="34">
        <v>1</v>
      </c>
      <c r="AC84" s="51">
        <v>1</v>
      </c>
      <c r="AD84" s="1"/>
    </row>
    <row r="85" spans="1:30" ht="15" x14ac:dyDescent="0.25">
      <c r="A85" s="50"/>
      <c r="B85" s="1" t="s">
        <v>50</v>
      </c>
      <c r="C85" s="1" t="s">
        <v>533</v>
      </c>
      <c r="D85" s="52">
        <v>3544</v>
      </c>
      <c r="E85" s="49">
        <v>3544</v>
      </c>
      <c r="F85" s="31">
        <v>3544</v>
      </c>
      <c r="G85" s="31">
        <v>3544</v>
      </c>
      <c r="H85" s="31">
        <v>3544</v>
      </c>
      <c r="I85" s="31">
        <v>3544</v>
      </c>
      <c r="J85" s="31">
        <v>3544</v>
      </c>
      <c r="K85" s="31">
        <v>3544</v>
      </c>
      <c r="L85" s="31">
        <v>3544</v>
      </c>
      <c r="M85" s="31">
        <v>3544</v>
      </c>
      <c r="N85" s="31">
        <v>3544</v>
      </c>
      <c r="O85" s="31">
        <v>3544</v>
      </c>
      <c r="P85" s="50">
        <v>1</v>
      </c>
      <c r="Q85" s="34">
        <v>1</v>
      </c>
      <c r="R85" s="34">
        <v>1</v>
      </c>
      <c r="S85" s="34">
        <v>1</v>
      </c>
      <c r="T85" s="34">
        <v>1</v>
      </c>
      <c r="U85" s="34">
        <v>1</v>
      </c>
      <c r="V85" s="34">
        <v>1</v>
      </c>
      <c r="W85" s="34">
        <v>1</v>
      </c>
      <c r="X85" s="34">
        <v>1</v>
      </c>
      <c r="Y85" s="34">
        <v>1</v>
      </c>
      <c r="Z85" s="34">
        <v>1</v>
      </c>
      <c r="AA85" s="34">
        <v>1</v>
      </c>
      <c r="AB85" s="34">
        <v>1</v>
      </c>
      <c r="AC85" s="51">
        <v>1</v>
      </c>
      <c r="AD85" s="1"/>
    </row>
    <row r="86" spans="1:30" ht="17.25" x14ac:dyDescent="0.25">
      <c r="A86" s="50"/>
      <c r="B86" s="1" t="s">
        <v>50</v>
      </c>
      <c r="C86" s="1" t="s">
        <v>534</v>
      </c>
      <c r="D86" s="52">
        <v>2605</v>
      </c>
      <c r="E86" s="49">
        <v>0</v>
      </c>
      <c r="F86" s="31">
        <v>530</v>
      </c>
      <c r="G86" s="31">
        <v>530</v>
      </c>
      <c r="H86" s="31">
        <v>580</v>
      </c>
      <c r="I86" s="31">
        <v>580</v>
      </c>
      <c r="J86" s="31">
        <v>1081</v>
      </c>
      <c r="K86" s="31">
        <v>1645</v>
      </c>
      <c r="L86" s="31">
        <v>2315</v>
      </c>
      <c r="M86" s="31">
        <v>2411</v>
      </c>
      <c r="N86" s="31">
        <v>2411</v>
      </c>
      <c r="O86" s="31">
        <v>2411</v>
      </c>
      <c r="P86" s="50">
        <v>0</v>
      </c>
      <c r="Q86" s="34">
        <v>0.2</v>
      </c>
      <c r="R86" s="34">
        <v>0.2</v>
      </c>
      <c r="S86" s="34">
        <v>0.2</v>
      </c>
      <c r="T86" s="34">
        <v>0.22</v>
      </c>
      <c r="U86" s="34">
        <v>0.22</v>
      </c>
      <c r="V86" s="34">
        <v>0.22</v>
      </c>
      <c r="W86" s="34">
        <v>0.41</v>
      </c>
      <c r="X86" s="34">
        <v>0.63</v>
      </c>
      <c r="Y86" s="34">
        <v>0.89</v>
      </c>
      <c r="Z86" s="34">
        <v>0.93</v>
      </c>
      <c r="AA86" s="34">
        <v>1</v>
      </c>
      <c r="AB86" s="34">
        <v>1</v>
      </c>
      <c r="AC86" s="51">
        <v>1</v>
      </c>
      <c r="AD86" s="1"/>
    </row>
    <row r="87" spans="1:30" ht="15" x14ac:dyDescent="0.25">
      <c r="A87" s="50"/>
      <c r="B87" s="1" t="s">
        <v>50</v>
      </c>
      <c r="C87" s="1" t="s">
        <v>535</v>
      </c>
      <c r="D87" s="52">
        <v>1663</v>
      </c>
      <c r="E87" s="49">
        <v>1663</v>
      </c>
      <c r="F87" s="31">
        <v>1663</v>
      </c>
      <c r="G87" s="31">
        <v>1663</v>
      </c>
      <c r="H87" s="31">
        <v>1663</v>
      </c>
      <c r="I87" s="31">
        <v>1663</v>
      </c>
      <c r="J87" s="31">
        <v>1663</v>
      </c>
      <c r="K87" s="31">
        <v>1663</v>
      </c>
      <c r="L87" s="31">
        <v>1663</v>
      </c>
      <c r="M87" s="31">
        <v>1663</v>
      </c>
      <c r="N87" s="31">
        <v>1663</v>
      </c>
      <c r="O87" s="31">
        <v>1663</v>
      </c>
      <c r="P87" s="50">
        <v>1</v>
      </c>
      <c r="Q87" s="34">
        <v>1</v>
      </c>
      <c r="R87" s="34">
        <v>1</v>
      </c>
      <c r="S87" s="34">
        <v>1</v>
      </c>
      <c r="T87" s="34">
        <v>1</v>
      </c>
      <c r="U87" s="34">
        <v>1</v>
      </c>
      <c r="V87" s="34">
        <v>1</v>
      </c>
      <c r="W87" s="34">
        <v>1</v>
      </c>
      <c r="X87" s="34">
        <v>1</v>
      </c>
      <c r="Y87" s="34">
        <v>1</v>
      </c>
      <c r="Z87" s="34">
        <v>1</v>
      </c>
      <c r="AA87" s="34">
        <v>1</v>
      </c>
      <c r="AB87" s="34">
        <v>1</v>
      </c>
      <c r="AC87" s="51">
        <v>1</v>
      </c>
      <c r="AD87" s="1"/>
    </row>
    <row r="88" spans="1:30" ht="15" x14ac:dyDescent="0.25">
      <c r="A88" s="50"/>
      <c r="B88" s="1" t="s">
        <v>50</v>
      </c>
      <c r="C88" s="1" t="s">
        <v>536</v>
      </c>
      <c r="D88" s="52">
        <v>1991</v>
      </c>
      <c r="E88" s="49">
        <v>0</v>
      </c>
      <c r="F88" s="31">
        <v>1991</v>
      </c>
      <c r="G88" s="31">
        <v>1991</v>
      </c>
      <c r="H88" s="31">
        <v>1991</v>
      </c>
      <c r="I88" s="31">
        <v>1991</v>
      </c>
      <c r="J88" s="31">
        <v>1991</v>
      </c>
      <c r="K88" s="31">
        <v>1991</v>
      </c>
      <c r="L88" s="31">
        <v>1991</v>
      </c>
      <c r="M88" s="31">
        <v>1991</v>
      </c>
      <c r="N88" s="31">
        <v>1991</v>
      </c>
      <c r="O88" s="31">
        <v>1991</v>
      </c>
      <c r="P88" s="50">
        <v>0</v>
      </c>
      <c r="Q88" s="34">
        <v>1</v>
      </c>
      <c r="R88" s="34">
        <v>1</v>
      </c>
      <c r="S88" s="34">
        <v>1</v>
      </c>
      <c r="T88" s="34">
        <v>1</v>
      </c>
      <c r="U88" s="34">
        <v>1</v>
      </c>
      <c r="V88" s="34">
        <v>1</v>
      </c>
      <c r="W88" s="34">
        <v>1</v>
      </c>
      <c r="X88" s="34">
        <v>1</v>
      </c>
      <c r="Y88" s="34">
        <v>1</v>
      </c>
      <c r="Z88" s="34">
        <v>1</v>
      </c>
      <c r="AA88" s="34">
        <v>1</v>
      </c>
      <c r="AB88" s="34">
        <v>1</v>
      </c>
      <c r="AC88" s="51">
        <v>1</v>
      </c>
      <c r="AD88" s="1"/>
    </row>
    <row r="89" spans="1:30" ht="15" x14ac:dyDescent="0.25">
      <c r="A89" s="47" t="s">
        <v>51</v>
      </c>
      <c r="B89" s="27" t="s">
        <v>52</v>
      </c>
      <c r="C89" s="27" t="s">
        <v>469</v>
      </c>
      <c r="D89" s="48">
        <v>23837</v>
      </c>
      <c r="E89" s="49">
        <v>11994</v>
      </c>
      <c r="F89" s="31">
        <v>20302</v>
      </c>
      <c r="G89" s="31">
        <v>21473</v>
      </c>
      <c r="H89" s="31">
        <v>21473</v>
      </c>
      <c r="I89" s="31">
        <v>21473</v>
      </c>
      <c r="J89" s="31">
        <v>22956</v>
      </c>
      <c r="K89" s="31">
        <v>23727</v>
      </c>
      <c r="L89" s="31">
        <v>23727</v>
      </c>
      <c r="M89" s="31">
        <v>23727</v>
      </c>
      <c r="N89" s="31">
        <v>23727</v>
      </c>
      <c r="O89" s="31">
        <v>23727</v>
      </c>
      <c r="P89" s="50">
        <v>0.50316734488400383</v>
      </c>
      <c r="Q89" s="34">
        <v>0.89</v>
      </c>
      <c r="R89" s="34">
        <v>0.9</v>
      </c>
      <c r="S89" s="34">
        <v>0.9</v>
      </c>
      <c r="T89" s="34">
        <v>0.9</v>
      </c>
      <c r="U89" s="34">
        <v>0.9</v>
      </c>
      <c r="V89" s="34">
        <v>0.9</v>
      </c>
      <c r="W89" s="34">
        <v>0.96</v>
      </c>
      <c r="X89" s="34">
        <v>0.99</v>
      </c>
      <c r="Y89" s="34">
        <v>0.99</v>
      </c>
      <c r="Z89" s="34">
        <v>0.99</v>
      </c>
      <c r="AA89" s="34">
        <v>0.99</v>
      </c>
      <c r="AB89" s="34">
        <v>0.99</v>
      </c>
      <c r="AC89" s="51">
        <v>0.99</v>
      </c>
      <c r="AD89" s="1"/>
    </row>
    <row r="90" spans="1:30" ht="15" x14ac:dyDescent="0.25">
      <c r="A90" s="50"/>
      <c r="B90" s="1" t="s">
        <v>52</v>
      </c>
      <c r="C90" s="1" t="s">
        <v>537</v>
      </c>
      <c r="D90" s="52">
        <v>346</v>
      </c>
      <c r="E90" s="49">
        <v>346</v>
      </c>
      <c r="F90" s="31">
        <v>346</v>
      </c>
      <c r="G90" s="31">
        <v>346</v>
      </c>
      <c r="H90" s="31">
        <v>346</v>
      </c>
      <c r="I90" s="31">
        <v>346</v>
      </c>
      <c r="J90" s="31">
        <v>346</v>
      </c>
      <c r="K90" s="31">
        <v>346</v>
      </c>
      <c r="L90" s="31">
        <v>346</v>
      </c>
      <c r="M90" s="31">
        <v>346</v>
      </c>
      <c r="N90" s="31">
        <v>346</v>
      </c>
      <c r="O90" s="31">
        <v>346</v>
      </c>
      <c r="P90" s="50">
        <v>1</v>
      </c>
      <c r="Q90" s="34">
        <v>1</v>
      </c>
      <c r="R90" s="34">
        <v>1</v>
      </c>
      <c r="S90" s="34">
        <v>1</v>
      </c>
      <c r="T90" s="34">
        <v>1</v>
      </c>
      <c r="U90" s="34">
        <v>1</v>
      </c>
      <c r="V90" s="34">
        <v>1</v>
      </c>
      <c r="W90" s="34">
        <v>1</v>
      </c>
      <c r="X90" s="34">
        <v>1</v>
      </c>
      <c r="Y90" s="34">
        <v>1</v>
      </c>
      <c r="Z90" s="34">
        <v>1</v>
      </c>
      <c r="AA90" s="34">
        <v>1</v>
      </c>
      <c r="AB90" s="34">
        <v>1</v>
      </c>
      <c r="AC90" s="51">
        <v>1</v>
      </c>
      <c r="AD90" s="1"/>
    </row>
    <row r="91" spans="1:30" ht="15" x14ac:dyDescent="0.25">
      <c r="A91" s="50"/>
      <c r="B91" s="1" t="s">
        <v>52</v>
      </c>
      <c r="C91" s="1" t="s">
        <v>538</v>
      </c>
      <c r="D91" s="52">
        <v>46</v>
      </c>
      <c r="E91" s="49">
        <v>0</v>
      </c>
      <c r="F91" s="31">
        <v>46</v>
      </c>
      <c r="G91" s="31">
        <v>46</v>
      </c>
      <c r="H91" s="31">
        <v>46</v>
      </c>
      <c r="I91" s="31">
        <v>46</v>
      </c>
      <c r="J91" s="31">
        <v>46</v>
      </c>
      <c r="K91" s="31">
        <v>46</v>
      </c>
      <c r="L91" s="31">
        <v>46</v>
      </c>
      <c r="M91" s="31">
        <v>46</v>
      </c>
      <c r="N91" s="31">
        <v>46</v>
      </c>
      <c r="O91" s="31">
        <v>46</v>
      </c>
      <c r="P91" s="50">
        <v>0</v>
      </c>
      <c r="Q91" s="34">
        <v>1</v>
      </c>
      <c r="R91" s="34">
        <v>1</v>
      </c>
      <c r="S91" s="34">
        <v>1</v>
      </c>
      <c r="T91" s="34">
        <v>1</v>
      </c>
      <c r="U91" s="34">
        <v>1</v>
      </c>
      <c r="V91" s="34">
        <v>1</v>
      </c>
      <c r="W91" s="34">
        <v>1</v>
      </c>
      <c r="X91" s="34">
        <v>1</v>
      </c>
      <c r="Y91" s="34">
        <v>1</v>
      </c>
      <c r="Z91" s="34">
        <v>1</v>
      </c>
      <c r="AA91" s="34">
        <v>1</v>
      </c>
      <c r="AB91" s="34">
        <v>1</v>
      </c>
      <c r="AC91" s="51">
        <v>1</v>
      </c>
      <c r="AD91" s="1"/>
    </row>
    <row r="92" spans="1:30" ht="15" x14ac:dyDescent="0.25">
      <c r="A92" s="50"/>
      <c r="B92" s="1" t="s">
        <v>52</v>
      </c>
      <c r="C92" s="1" t="s">
        <v>539</v>
      </c>
      <c r="D92" s="52">
        <v>110</v>
      </c>
      <c r="E92" s="49">
        <v>110</v>
      </c>
      <c r="F92" s="31">
        <v>0</v>
      </c>
      <c r="G92" s="31">
        <v>0</v>
      </c>
      <c r="H92" s="31">
        <v>0</v>
      </c>
      <c r="I92" s="31">
        <v>0</v>
      </c>
      <c r="J92" s="31">
        <v>0</v>
      </c>
      <c r="K92" s="31">
        <v>0</v>
      </c>
      <c r="L92" s="31">
        <v>0</v>
      </c>
      <c r="M92" s="31">
        <v>0</v>
      </c>
      <c r="N92" s="31">
        <v>0</v>
      </c>
      <c r="O92" s="31">
        <v>0</v>
      </c>
      <c r="P92" s="50">
        <v>1</v>
      </c>
      <c r="Q92" s="34">
        <v>0</v>
      </c>
      <c r="R92" s="34">
        <v>0</v>
      </c>
      <c r="S92" s="34">
        <v>0</v>
      </c>
      <c r="T92" s="34">
        <v>0</v>
      </c>
      <c r="U92" s="34">
        <v>0</v>
      </c>
      <c r="V92" s="34">
        <v>0</v>
      </c>
      <c r="W92" s="34">
        <v>0</v>
      </c>
      <c r="X92" s="34">
        <v>0</v>
      </c>
      <c r="Y92" s="34">
        <v>0</v>
      </c>
      <c r="Z92" s="34">
        <v>0</v>
      </c>
      <c r="AA92" s="34">
        <v>0</v>
      </c>
      <c r="AB92" s="34">
        <v>0</v>
      </c>
      <c r="AC92" s="51">
        <v>0</v>
      </c>
      <c r="AD92" s="1"/>
    </row>
    <row r="93" spans="1:30" ht="15" x14ac:dyDescent="0.25">
      <c r="A93" s="50"/>
      <c r="B93" s="1" t="s">
        <v>52</v>
      </c>
      <c r="C93" s="1" t="s">
        <v>540</v>
      </c>
      <c r="D93" s="52">
        <v>374</v>
      </c>
      <c r="E93" s="49">
        <v>374</v>
      </c>
      <c r="F93" s="31">
        <v>374</v>
      </c>
      <c r="G93" s="31">
        <v>374</v>
      </c>
      <c r="H93" s="31">
        <v>374</v>
      </c>
      <c r="I93" s="31">
        <v>374</v>
      </c>
      <c r="J93" s="31">
        <v>374</v>
      </c>
      <c r="K93" s="31">
        <v>374</v>
      </c>
      <c r="L93" s="31">
        <v>374</v>
      </c>
      <c r="M93" s="31">
        <v>374</v>
      </c>
      <c r="N93" s="31">
        <v>374</v>
      </c>
      <c r="O93" s="31">
        <v>374</v>
      </c>
      <c r="P93" s="50">
        <v>1</v>
      </c>
      <c r="Q93" s="34">
        <v>1</v>
      </c>
      <c r="R93" s="34">
        <v>1</v>
      </c>
      <c r="S93" s="34">
        <v>1</v>
      </c>
      <c r="T93" s="34">
        <v>1</v>
      </c>
      <c r="U93" s="34">
        <v>1</v>
      </c>
      <c r="V93" s="34">
        <v>1</v>
      </c>
      <c r="W93" s="34">
        <v>1</v>
      </c>
      <c r="X93" s="34">
        <v>1</v>
      </c>
      <c r="Y93" s="34">
        <v>1</v>
      </c>
      <c r="Z93" s="34">
        <v>1</v>
      </c>
      <c r="AA93" s="34">
        <v>1</v>
      </c>
      <c r="AB93" s="34">
        <v>1</v>
      </c>
      <c r="AC93" s="51">
        <v>1</v>
      </c>
      <c r="AD93" s="1"/>
    </row>
    <row r="94" spans="1:30" ht="15" x14ac:dyDescent="0.25">
      <c r="A94" s="50"/>
      <c r="B94" s="1" t="s">
        <v>52</v>
      </c>
      <c r="C94" s="1" t="s">
        <v>541</v>
      </c>
      <c r="D94" s="52">
        <v>80</v>
      </c>
      <c r="E94" s="49">
        <v>0</v>
      </c>
      <c r="F94" s="31">
        <v>80</v>
      </c>
      <c r="G94" s="31">
        <v>80</v>
      </c>
      <c r="H94" s="31">
        <v>80</v>
      </c>
      <c r="I94" s="31">
        <v>80</v>
      </c>
      <c r="J94" s="31">
        <v>80</v>
      </c>
      <c r="K94" s="31">
        <v>80</v>
      </c>
      <c r="L94" s="31">
        <v>80</v>
      </c>
      <c r="M94" s="31">
        <v>80</v>
      </c>
      <c r="N94" s="31">
        <v>80</v>
      </c>
      <c r="O94" s="31">
        <v>80</v>
      </c>
      <c r="P94" s="50">
        <v>0</v>
      </c>
      <c r="Q94" s="34">
        <v>1</v>
      </c>
      <c r="R94" s="34">
        <v>1</v>
      </c>
      <c r="S94" s="34">
        <v>1</v>
      </c>
      <c r="T94" s="34">
        <v>1</v>
      </c>
      <c r="U94" s="34">
        <v>1</v>
      </c>
      <c r="V94" s="34">
        <v>1</v>
      </c>
      <c r="W94" s="34">
        <v>1</v>
      </c>
      <c r="X94" s="34">
        <v>1</v>
      </c>
      <c r="Y94" s="34">
        <v>1</v>
      </c>
      <c r="Z94" s="34">
        <v>1</v>
      </c>
      <c r="AA94" s="34">
        <v>1</v>
      </c>
      <c r="AB94" s="34">
        <v>1</v>
      </c>
      <c r="AC94" s="51">
        <v>1</v>
      </c>
      <c r="AD94" s="1"/>
    </row>
    <row r="95" spans="1:30" ht="15" x14ac:dyDescent="0.25">
      <c r="A95" s="50"/>
      <c r="B95" s="1" t="s">
        <v>52</v>
      </c>
      <c r="C95" s="1" t="s">
        <v>542</v>
      </c>
      <c r="D95" s="52">
        <v>65</v>
      </c>
      <c r="E95" s="49">
        <v>0</v>
      </c>
      <c r="F95" s="31">
        <v>65</v>
      </c>
      <c r="G95" s="31">
        <v>65</v>
      </c>
      <c r="H95" s="31">
        <v>65</v>
      </c>
      <c r="I95" s="31">
        <v>65</v>
      </c>
      <c r="J95" s="31">
        <v>65</v>
      </c>
      <c r="K95" s="31">
        <v>65</v>
      </c>
      <c r="L95" s="31">
        <v>65</v>
      </c>
      <c r="M95" s="31">
        <v>65</v>
      </c>
      <c r="N95" s="31">
        <v>65</v>
      </c>
      <c r="O95" s="31">
        <v>65</v>
      </c>
      <c r="P95" s="50">
        <v>0</v>
      </c>
      <c r="Q95" s="34">
        <v>1</v>
      </c>
      <c r="R95" s="34">
        <v>1</v>
      </c>
      <c r="S95" s="34">
        <v>1</v>
      </c>
      <c r="T95" s="34">
        <v>1</v>
      </c>
      <c r="U95" s="34">
        <v>1</v>
      </c>
      <c r="V95" s="34">
        <v>1</v>
      </c>
      <c r="W95" s="34">
        <v>1</v>
      </c>
      <c r="X95" s="34">
        <v>1</v>
      </c>
      <c r="Y95" s="34">
        <v>1</v>
      </c>
      <c r="Z95" s="34">
        <v>1</v>
      </c>
      <c r="AA95" s="34">
        <v>1</v>
      </c>
      <c r="AB95" s="34">
        <v>1</v>
      </c>
      <c r="AC95" s="51">
        <v>1</v>
      </c>
      <c r="AD95" s="1"/>
    </row>
    <row r="96" spans="1:30" ht="15" x14ac:dyDescent="0.25">
      <c r="A96" s="50"/>
      <c r="B96" s="1" t="s">
        <v>52</v>
      </c>
      <c r="C96" s="1" t="s">
        <v>543</v>
      </c>
      <c r="D96" s="52">
        <v>497</v>
      </c>
      <c r="E96" s="49">
        <v>497</v>
      </c>
      <c r="F96" s="31">
        <v>497</v>
      </c>
      <c r="G96" s="31">
        <v>497</v>
      </c>
      <c r="H96" s="31">
        <v>497</v>
      </c>
      <c r="I96" s="31">
        <v>497</v>
      </c>
      <c r="J96" s="31">
        <v>497</v>
      </c>
      <c r="K96" s="31">
        <v>497</v>
      </c>
      <c r="L96" s="31">
        <v>497</v>
      </c>
      <c r="M96" s="31">
        <v>497</v>
      </c>
      <c r="N96" s="31">
        <v>497</v>
      </c>
      <c r="O96" s="31">
        <v>497</v>
      </c>
      <c r="P96" s="50">
        <v>1</v>
      </c>
      <c r="Q96" s="34">
        <v>1</v>
      </c>
      <c r="R96" s="34">
        <v>1</v>
      </c>
      <c r="S96" s="34">
        <v>1</v>
      </c>
      <c r="T96" s="34">
        <v>1</v>
      </c>
      <c r="U96" s="34">
        <v>1</v>
      </c>
      <c r="V96" s="34">
        <v>1</v>
      </c>
      <c r="W96" s="34">
        <v>1</v>
      </c>
      <c r="X96" s="34">
        <v>1</v>
      </c>
      <c r="Y96" s="34">
        <v>1</v>
      </c>
      <c r="Z96" s="34">
        <v>1</v>
      </c>
      <c r="AA96" s="34">
        <v>1</v>
      </c>
      <c r="AB96" s="34">
        <v>1</v>
      </c>
      <c r="AC96" s="51">
        <v>1</v>
      </c>
      <c r="AD96" s="1"/>
    </row>
    <row r="97" spans="1:30" ht="15" x14ac:dyDescent="0.25">
      <c r="A97" s="50"/>
      <c r="B97" s="1" t="s">
        <v>52</v>
      </c>
      <c r="C97" s="1" t="s">
        <v>544</v>
      </c>
      <c r="D97" s="52">
        <v>230</v>
      </c>
      <c r="E97" s="49">
        <v>0</v>
      </c>
      <c r="F97" s="31">
        <v>57.5</v>
      </c>
      <c r="G97" s="31">
        <v>57.5</v>
      </c>
      <c r="H97" s="31">
        <v>58</v>
      </c>
      <c r="I97" s="31">
        <v>58</v>
      </c>
      <c r="J97" s="31">
        <v>175</v>
      </c>
      <c r="K97" s="31">
        <v>230</v>
      </c>
      <c r="L97" s="31">
        <v>230</v>
      </c>
      <c r="M97" s="31">
        <v>230</v>
      </c>
      <c r="N97" s="31">
        <v>230</v>
      </c>
      <c r="O97" s="31">
        <v>230</v>
      </c>
      <c r="P97" s="50">
        <v>0</v>
      </c>
      <c r="Q97" s="34">
        <v>0</v>
      </c>
      <c r="R97" s="34">
        <v>0</v>
      </c>
      <c r="S97" s="34">
        <v>0.25</v>
      </c>
      <c r="T97" s="34">
        <v>0.25</v>
      </c>
      <c r="U97" s="34">
        <v>0.25</v>
      </c>
      <c r="V97" s="34">
        <v>0.25</v>
      </c>
      <c r="W97" s="34">
        <v>0.76</v>
      </c>
      <c r="X97" s="34">
        <v>1</v>
      </c>
      <c r="Y97" s="34">
        <v>1</v>
      </c>
      <c r="Z97" s="34">
        <v>1</v>
      </c>
      <c r="AA97" s="34">
        <v>1</v>
      </c>
      <c r="AB97" s="34">
        <v>1</v>
      </c>
      <c r="AC97" s="51">
        <v>1</v>
      </c>
      <c r="AD97" s="1"/>
    </row>
    <row r="98" spans="1:30" ht="15" x14ac:dyDescent="0.25">
      <c r="A98" s="50"/>
      <c r="B98" s="1" t="s">
        <v>52</v>
      </c>
      <c r="C98" s="1" t="s">
        <v>545</v>
      </c>
      <c r="D98" s="52">
        <v>63</v>
      </c>
      <c r="E98" s="49">
        <v>0</v>
      </c>
      <c r="F98" s="31">
        <v>63</v>
      </c>
      <c r="G98" s="31">
        <v>63</v>
      </c>
      <c r="H98" s="31">
        <v>63</v>
      </c>
      <c r="I98" s="31">
        <v>63</v>
      </c>
      <c r="J98" s="31">
        <v>63</v>
      </c>
      <c r="K98" s="31">
        <v>63</v>
      </c>
      <c r="L98" s="31">
        <v>63</v>
      </c>
      <c r="M98" s="31">
        <v>63</v>
      </c>
      <c r="N98" s="31">
        <v>63</v>
      </c>
      <c r="O98" s="31">
        <v>63</v>
      </c>
      <c r="P98" s="50">
        <v>0</v>
      </c>
      <c r="Q98" s="34">
        <v>1</v>
      </c>
      <c r="R98" s="34">
        <v>1</v>
      </c>
      <c r="S98" s="34">
        <v>1</v>
      </c>
      <c r="T98" s="34">
        <v>1</v>
      </c>
      <c r="U98" s="34">
        <v>1</v>
      </c>
      <c r="V98" s="34">
        <v>1</v>
      </c>
      <c r="W98" s="34">
        <v>1</v>
      </c>
      <c r="X98" s="34">
        <v>1</v>
      </c>
      <c r="Y98" s="34">
        <v>1</v>
      </c>
      <c r="Z98" s="34">
        <v>1</v>
      </c>
      <c r="AA98" s="34">
        <v>1</v>
      </c>
      <c r="AB98" s="34">
        <v>1</v>
      </c>
      <c r="AC98" s="51">
        <v>1</v>
      </c>
      <c r="AD98" s="1"/>
    </row>
    <row r="99" spans="1:30" ht="15" x14ac:dyDescent="0.25">
      <c r="A99" s="50"/>
      <c r="B99" s="1" t="s">
        <v>52</v>
      </c>
      <c r="C99" s="1" t="s">
        <v>546</v>
      </c>
      <c r="D99" s="52">
        <v>3563</v>
      </c>
      <c r="E99" s="49">
        <v>3563</v>
      </c>
      <c r="F99" s="31">
        <v>3563</v>
      </c>
      <c r="G99" s="31">
        <v>3563</v>
      </c>
      <c r="H99" s="31">
        <v>3563</v>
      </c>
      <c r="I99" s="31">
        <v>3563</v>
      </c>
      <c r="J99" s="31">
        <v>3563</v>
      </c>
      <c r="K99" s="31">
        <v>3563</v>
      </c>
      <c r="L99" s="31">
        <v>3563</v>
      </c>
      <c r="M99" s="31">
        <v>3563</v>
      </c>
      <c r="N99" s="31">
        <v>3563</v>
      </c>
      <c r="O99" s="31">
        <v>3563</v>
      </c>
      <c r="P99" s="50">
        <v>1</v>
      </c>
      <c r="Q99" s="34">
        <v>1</v>
      </c>
      <c r="R99" s="34">
        <v>1</v>
      </c>
      <c r="S99" s="34">
        <v>1</v>
      </c>
      <c r="T99" s="34">
        <v>1</v>
      </c>
      <c r="U99" s="34">
        <v>1</v>
      </c>
      <c r="V99" s="34">
        <v>1</v>
      </c>
      <c r="W99" s="34">
        <v>1</v>
      </c>
      <c r="X99" s="34">
        <v>1</v>
      </c>
      <c r="Y99" s="34">
        <v>1</v>
      </c>
      <c r="Z99" s="34">
        <v>1</v>
      </c>
      <c r="AA99" s="34">
        <v>1</v>
      </c>
      <c r="AB99" s="34">
        <v>1</v>
      </c>
      <c r="AC99" s="51">
        <v>1</v>
      </c>
      <c r="AD99" s="1"/>
    </row>
    <row r="100" spans="1:30" ht="15" x14ac:dyDescent="0.25">
      <c r="A100" s="50"/>
      <c r="B100" s="1" t="s">
        <v>52</v>
      </c>
      <c r="C100" s="1" t="s">
        <v>547</v>
      </c>
      <c r="D100" s="52">
        <v>6564</v>
      </c>
      <c r="E100" s="49">
        <v>1000</v>
      </c>
      <c r="F100" s="31">
        <v>6564</v>
      </c>
      <c r="G100" s="31">
        <v>6564</v>
      </c>
      <c r="H100" s="31">
        <v>6564</v>
      </c>
      <c r="I100" s="31">
        <v>6564</v>
      </c>
      <c r="J100" s="31">
        <v>6564</v>
      </c>
      <c r="K100" s="31">
        <v>6564</v>
      </c>
      <c r="L100" s="31">
        <v>6564</v>
      </c>
      <c r="M100" s="31">
        <v>6564</v>
      </c>
      <c r="N100" s="31">
        <v>6564</v>
      </c>
      <c r="O100" s="31">
        <v>6564</v>
      </c>
      <c r="P100" s="50">
        <v>0.15234613040828762</v>
      </c>
      <c r="Q100" s="34">
        <v>1</v>
      </c>
      <c r="R100" s="34">
        <v>1</v>
      </c>
      <c r="S100" s="34">
        <v>1</v>
      </c>
      <c r="T100" s="34">
        <v>1</v>
      </c>
      <c r="U100" s="34">
        <v>1</v>
      </c>
      <c r="V100" s="34">
        <v>1</v>
      </c>
      <c r="W100" s="34">
        <v>1</v>
      </c>
      <c r="X100" s="34">
        <v>1</v>
      </c>
      <c r="Y100" s="34">
        <v>1</v>
      </c>
      <c r="Z100" s="34">
        <v>1</v>
      </c>
      <c r="AA100" s="34">
        <v>1</v>
      </c>
      <c r="AB100" s="34">
        <v>1</v>
      </c>
      <c r="AC100" s="51">
        <v>1</v>
      </c>
      <c r="AD100" s="1"/>
    </row>
    <row r="101" spans="1:30" ht="15" x14ac:dyDescent="0.25">
      <c r="A101" s="53"/>
      <c r="B101" s="42" t="s">
        <v>52</v>
      </c>
      <c r="C101" s="42" t="s">
        <v>548</v>
      </c>
      <c r="D101" s="54">
        <v>3255</v>
      </c>
      <c r="E101" s="55" t="s">
        <v>34</v>
      </c>
      <c r="F101" s="56" t="s">
        <v>34</v>
      </c>
      <c r="G101" s="56" t="s">
        <v>34</v>
      </c>
      <c r="H101" s="56">
        <v>1172</v>
      </c>
      <c r="I101" s="56">
        <v>1172</v>
      </c>
      <c r="J101" s="56">
        <v>2538</v>
      </c>
      <c r="K101" s="56">
        <v>3255</v>
      </c>
      <c r="L101" s="56">
        <v>3255</v>
      </c>
      <c r="M101" s="56">
        <v>3255</v>
      </c>
      <c r="N101" s="56">
        <v>3255</v>
      </c>
      <c r="O101" s="56">
        <v>3255</v>
      </c>
      <c r="P101" s="53">
        <v>0</v>
      </c>
      <c r="Q101" s="57">
        <v>0.33</v>
      </c>
      <c r="R101" s="57">
        <v>0.36</v>
      </c>
      <c r="S101" s="57">
        <v>0.36</v>
      </c>
      <c r="T101" s="57">
        <v>0.36</v>
      </c>
      <c r="U101" s="57">
        <v>0.36</v>
      </c>
      <c r="V101" s="57">
        <v>0.36</v>
      </c>
      <c r="W101" s="57">
        <v>0.78</v>
      </c>
      <c r="X101" s="57">
        <v>1</v>
      </c>
      <c r="Y101" s="57">
        <v>1</v>
      </c>
      <c r="Z101" s="57">
        <v>1</v>
      </c>
      <c r="AA101" s="57">
        <v>1</v>
      </c>
      <c r="AB101" s="57">
        <v>1</v>
      </c>
      <c r="AC101" s="58">
        <v>1</v>
      </c>
      <c r="AD101" s="1"/>
    </row>
    <row r="102" spans="1:30" s="35" customFormat="1" ht="12" x14ac:dyDescent="0.25">
      <c r="B102" s="35" t="s">
        <v>549</v>
      </c>
    </row>
    <row r="103" spans="1:30" s="35" customFormat="1" ht="12" x14ac:dyDescent="0.25">
      <c r="B103" s="35" t="s">
        <v>550</v>
      </c>
    </row>
    <row r="104" spans="1:30" s="35" customFormat="1" ht="12" x14ac:dyDescent="0.25">
      <c r="B104" s="35" t="s">
        <v>60</v>
      </c>
    </row>
  </sheetData>
  <mergeCells count="3">
    <mergeCell ref="B3:F3"/>
    <mergeCell ref="E6:O6"/>
    <mergeCell ref="P6:AC6"/>
  </mergeCells>
  <hyperlinks>
    <hyperlink ref="B1" location="'Contents'!B7" display="⇐ Return to contents" xr:uid="{02E79B16-AF36-4C75-A71B-667550507199}"/>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7BEC2-8570-4F34-8787-0C2304C69855}">
  <sheetPr codeName="Sheet15">
    <tabColor theme="0" tint="-0.14999847407452621"/>
  </sheetPr>
  <dimension ref="A1:R18"/>
  <sheetViews>
    <sheetView showGridLines="0" topLeftCell="N1" zoomScaleNormal="100" workbookViewId="0">
      <selection activeCell="Q16" sqref="Q16"/>
    </sheetView>
  </sheetViews>
  <sheetFormatPr defaultColWidth="9.140625" defaultRowHeight="14.25" outlineLevelCol="1" x14ac:dyDescent="0.2"/>
  <cols>
    <col min="1" max="1" width="13.28515625" style="19" hidden="1" customWidth="1" outlineLevel="1"/>
    <col min="2" max="2" width="24.7109375" style="19" customWidth="1" collapsed="1"/>
    <col min="3" max="3" width="9.140625" style="19"/>
    <col min="4" max="18" width="14.28515625" style="19" customWidth="1"/>
    <col min="19" max="16384" width="9.140625" style="19"/>
  </cols>
  <sheetData>
    <row r="1" spans="1:18" ht="15" x14ac:dyDescent="0.25">
      <c r="A1" s="18"/>
      <c r="B1" s="18" t="s">
        <v>6</v>
      </c>
      <c r="C1" s="1"/>
      <c r="D1" s="1"/>
      <c r="E1" s="1"/>
      <c r="F1" s="1"/>
      <c r="G1" s="1"/>
      <c r="H1" s="1"/>
      <c r="I1" s="1"/>
      <c r="J1" s="1"/>
      <c r="K1" s="1"/>
      <c r="L1" s="1"/>
      <c r="M1" s="1"/>
      <c r="N1" s="1"/>
      <c r="O1" s="1"/>
      <c r="P1" s="1"/>
      <c r="Q1" s="1"/>
      <c r="R1" s="1"/>
    </row>
    <row r="2" spans="1:18" s="21" customFormat="1" ht="31.5" x14ac:dyDescent="0.5">
      <c r="A2" s="20"/>
      <c r="B2" s="20" t="s">
        <v>437</v>
      </c>
      <c r="C2" s="20"/>
      <c r="D2" s="20"/>
      <c r="E2" s="20"/>
      <c r="F2" s="20"/>
      <c r="G2" s="20"/>
      <c r="H2" s="20"/>
      <c r="I2" s="20"/>
      <c r="J2" s="20"/>
      <c r="K2" s="20"/>
      <c r="L2" s="20"/>
      <c r="M2" s="20"/>
      <c r="N2" s="20"/>
      <c r="O2" s="20"/>
      <c r="P2" s="20"/>
      <c r="Q2" s="20"/>
      <c r="R2" s="20"/>
    </row>
    <row r="3" spans="1:18" ht="46.9" customHeight="1" x14ac:dyDescent="0.25">
      <c r="A3" s="1"/>
      <c r="B3" s="99" t="s">
        <v>551</v>
      </c>
      <c r="C3" s="99"/>
      <c r="D3" s="99"/>
      <c r="E3" s="99"/>
      <c r="F3" s="99"/>
      <c r="G3" s="99"/>
      <c r="H3" s="99"/>
      <c r="I3" s="1"/>
      <c r="J3" s="1"/>
      <c r="K3" s="1"/>
      <c r="L3" s="1"/>
      <c r="M3" s="1"/>
      <c r="N3" s="1"/>
      <c r="O3" s="1"/>
      <c r="P3" s="1"/>
      <c r="Q3" s="1"/>
      <c r="R3" s="1"/>
    </row>
    <row r="4" spans="1:18" ht="15" x14ac:dyDescent="0.25">
      <c r="A4" s="1"/>
      <c r="B4" s="1"/>
      <c r="C4" s="1"/>
      <c r="D4" s="1"/>
      <c r="E4" s="1"/>
      <c r="F4" s="1"/>
      <c r="G4" s="1"/>
      <c r="H4" s="1"/>
      <c r="I4" s="1"/>
      <c r="J4" s="1"/>
      <c r="K4" s="1"/>
      <c r="L4" s="1"/>
      <c r="M4" s="1"/>
      <c r="N4" s="1"/>
      <c r="O4" s="1"/>
      <c r="P4" s="1"/>
      <c r="Q4" s="1"/>
      <c r="R4" s="1"/>
    </row>
    <row r="5" spans="1:18" s="26" customFormat="1" ht="18.75" x14ac:dyDescent="0.3">
      <c r="A5" s="25"/>
      <c r="B5" s="25" t="s">
        <v>552</v>
      </c>
      <c r="C5" s="25"/>
      <c r="D5" s="25"/>
      <c r="E5" s="25"/>
      <c r="F5" s="25"/>
      <c r="G5" s="25"/>
      <c r="H5" s="25"/>
      <c r="I5" s="25"/>
      <c r="J5" s="25"/>
      <c r="K5" s="25"/>
      <c r="L5" s="25"/>
      <c r="M5" s="25"/>
      <c r="N5" s="25"/>
      <c r="O5" s="25"/>
      <c r="P5" s="25"/>
      <c r="Q5" s="25"/>
      <c r="R5" s="25"/>
    </row>
    <row r="6" spans="1:18" ht="15" x14ac:dyDescent="0.25">
      <c r="A6" s="1" t="s">
        <v>18</v>
      </c>
      <c r="B6" s="1" t="s">
        <v>19</v>
      </c>
      <c r="C6" s="1" t="s">
        <v>553</v>
      </c>
      <c r="D6" s="1" t="s">
        <v>554</v>
      </c>
      <c r="E6" s="1" t="s">
        <v>555</v>
      </c>
      <c r="F6" s="1" t="s">
        <v>556</v>
      </c>
      <c r="G6" s="1" t="s">
        <v>557</v>
      </c>
      <c r="H6" s="1" t="s">
        <v>558</v>
      </c>
      <c r="I6" s="1" t="s">
        <v>559</v>
      </c>
      <c r="J6" s="1" t="s">
        <v>20</v>
      </c>
      <c r="K6" s="1" t="s">
        <v>21</v>
      </c>
      <c r="L6" s="1" t="s">
        <v>22</v>
      </c>
      <c r="M6" s="1" t="s">
        <v>23</v>
      </c>
      <c r="N6" s="1" t="s">
        <v>24</v>
      </c>
      <c r="O6" s="1" t="s">
        <v>25</v>
      </c>
      <c r="P6" s="1" t="s">
        <v>26</v>
      </c>
      <c r="Q6" s="1" t="s">
        <v>27</v>
      </c>
      <c r="R6" s="1" t="s">
        <v>31</v>
      </c>
    </row>
    <row r="7" spans="1:18" ht="15" x14ac:dyDescent="0.25">
      <c r="A7" s="34" t="s">
        <v>35</v>
      </c>
      <c r="B7" s="1" t="s">
        <v>36</v>
      </c>
      <c r="C7" s="34">
        <v>0</v>
      </c>
      <c r="D7" s="34" t="s">
        <v>560</v>
      </c>
      <c r="E7" s="34">
        <v>0.73</v>
      </c>
      <c r="F7" s="34">
        <v>0.76</v>
      </c>
      <c r="G7" s="34">
        <v>0.81</v>
      </c>
      <c r="H7" s="34">
        <v>0.86</v>
      </c>
      <c r="I7" s="34">
        <v>0.89</v>
      </c>
      <c r="J7" s="34">
        <v>0.94</v>
      </c>
      <c r="K7" s="34">
        <v>0.96</v>
      </c>
      <c r="L7" s="34">
        <v>1</v>
      </c>
      <c r="M7" s="34">
        <v>1</v>
      </c>
      <c r="N7" s="34">
        <v>1</v>
      </c>
      <c r="O7" s="34">
        <v>1</v>
      </c>
      <c r="P7" s="34">
        <v>1</v>
      </c>
      <c r="Q7" s="34">
        <v>1</v>
      </c>
      <c r="R7" s="1"/>
    </row>
    <row r="8" spans="1:18" ht="15" x14ac:dyDescent="0.25">
      <c r="A8" s="34" t="s">
        <v>37</v>
      </c>
      <c r="B8" s="1" t="s">
        <v>38</v>
      </c>
      <c r="C8" s="34">
        <v>0.37820785481355451</v>
      </c>
      <c r="D8" s="34" t="s">
        <v>560</v>
      </c>
      <c r="E8" s="34">
        <v>0.76</v>
      </c>
      <c r="F8" s="34">
        <v>0.85</v>
      </c>
      <c r="G8" s="34">
        <v>0.94579611512831419</v>
      </c>
      <c r="H8" s="34">
        <v>0.96</v>
      </c>
      <c r="I8" s="34">
        <v>0.98</v>
      </c>
      <c r="J8" s="34">
        <v>1</v>
      </c>
      <c r="K8" s="34">
        <v>1</v>
      </c>
      <c r="L8" s="34">
        <v>1</v>
      </c>
      <c r="M8" s="34">
        <v>1</v>
      </c>
      <c r="N8" s="34">
        <v>1</v>
      </c>
      <c r="O8" s="34">
        <v>1</v>
      </c>
      <c r="P8" s="34">
        <v>1</v>
      </c>
      <c r="Q8" s="34">
        <v>1</v>
      </c>
      <c r="R8" s="1"/>
    </row>
    <row r="9" spans="1:18" ht="15" x14ac:dyDescent="0.25">
      <c r="A9" s="34" t="s">
        <v>39</v>
      </c>
      <c r="B9" s="1" t="s">
        <v>40</v>
      </c>
      <c r="C9" s="34">
        <v>0</v>
      </c>
      <c r="D9" s="34" t="s">
        <v>560</v>
      </c>
      <c r="E9" s="34">
        <v>0.23</v>
      </c>
      <c r="F9" s="34">
        <v>0.27</v>
      </c>
      <c r="G9" s="34">
        <v>0.4835539979231569</v>
      </c>
      <c r="H9" s="34">
        <v>0.71</v>
      </c>
      <c r="I9" s="34">
        <v>0.71</v>
      </c>
      <c r="J9" s="34">
        <v>0.8</v>
      </c>
      <c r="K9" s="34">
        <v>0.92</v>
      </c>
      <c r="L9" s="34">
        <v>0.97</v>
      </c>
      <c r="M9" s="34">
        <v>0.99</v>
      </c>
      <c r="N9" s="34">
        <v>1</v>
      </c>
      <c r="O9" s="34">
        <v>1</v>
      </c>
      <c r="P9" s="34">
        <v>1</v>
      </c>
      <c r="Q9" s="34">
        <v>1</v>
      </c>
      <c r="R9" s="1"/>
    </row>
    <row r="10" spans="1:18" ht="15" x14ac:dyDescent="0.25">
      <c r="A10" s="34" t="s">
        <v>41</v>
      </c>
      <c r="B10" s="1" t="s">
        <v>42</v>
      </c>
      <c r="C10" s="34">
        <v>0.28696722572703492</v>
      </c>
      <c r="D10" s="34" t="s">
        <v>560</v>
      </c>
      <c r="E10" s="34">
        <v>0.84</v>
      </c>
      <c r="F10" s="34">
        <v>0.85</v>
      </c>
      <c r="G10" s="34">
        <v>0.87770426219418374</v>
      </c>
      <c r="H10" s="34">
        <v>0.89</v>
      </c>
      <c r="I10" s="34">
        <v>0.94</v>
      </c>
      <c r="J10" s="34">
        <v>0.98</v>
      </c>
      <c r="K10" s="34">
        <v>0.98</v>
      </c>
      <c r="L10" s="34">
        <v>0.99</v>
      </c>
      <c r="M10" s="34">
        <v>1</v>
      </c>
      <c r="N10" s="34">
        <v>1</v>
      </c>
      <c r="O10" s="34">
        <v>1</v>
      </c>
      <c r="P10" s="34">
        <v>1</v>
      </c>
      <c r="Q10" s="34">
        <v>1</v>
      </c>
      <c r="R10" s="1"/>
    </row>
    <row r="11" spans="1:18" ht="15" x14ac:dyDescent="0.25">
      <c r="A11" s="34" t="s">
        <v>43</v>
      </c>
      <c r="B11" s="1" t="s">
        <v>44</v>
      </c>
      <c r="C11" s="34">
        <v>0.36086371499967962</v>
      </c>
      <c r="D11" s="34" t="s">
        <v>560</v>
      </c>
      <c r="E11" s="34">
        <v>0.52</v>
      </c>
      <c r="F11" s="34">
        <v>0.56000000000000005</v>
      </c>
      <c r="G11" s="34">
        <v>0.6293393989876338</v>
      </c>
      <c r="H11" s="34">
        <v>0.75</v>
      </c>
      <c r="I11" s="34">
        <v>1</v>
      </c>
      <c r="J11" s="34">
        <v>1</v>
      </c>
      <c r="K11" s="34">
        <v>1</v>
      </c>
      <c r="L11" s="34">
        <v>1</v>
      </c>
      <c r="M11" s="34">
        <v>1</v>
      </c>
      <c r="N11" s="34">
        <v>1</v>
      </c>
      <c r="O11" s="34">
        <v>1</v>
      </c>
      <c r="P11" s="34">
        <v>1</v>
      </c>
      <c r="Q11" s="34">
        <v>1</v>
      </c>
      <c r="R11" s="1"/>
    </row>
    <row r="12" spans="1:18" ht="15" x14ac:dyDescent="0.25">
      <c r="A12" s="34" t="s">
        <v>45</v>
      </c>
      <c r="B12" s="1" t="s">
        <v>46</v>
      </c>
      <c r="C12" s="34">
        <v>0.54154892726321302</v>
      </c>
      <c r="D12" s="34" t="s">
        <v>560</v>
      </c>
      <c r="E12" s="34">
        <v>0.88</v>
      </c>
      <c r="F12" s="34">
        <v>0.97</v>
      </c>
      <c r="G12" s="34">
        <v>0.99994767137624274</v>
      </c>
      <c r="H12" s="34">
        <v>1</v>
      </c>
      <c r="I12" s="34">
        <v>1</v>
      </c>
      <c r="J12" s="34">
        <v>1</v>
      </c>
      <c r="K12" s="34">
        <v>1</v>
      </c>
      <c r="L12" s="34">
        <v>1</v>
      </c>
      <c r="M12" s="34">
        <v>1</v>
      </c>
      <c r="N12" s="34">
        <v>1</v>
      </c>
      <c r="O12" s="34">
        <v>1</v>
      </c>
      <c r="P12" s="34">
        <v>1</v>
      </c>
      <c r="Q12" s="34">
        <v>1</v>
      </c>
      <c r="R12" s="1"/>
    </row>
    <row r="13" spans="1:18" ht="17.25" x14ac:dyDescent="0.25">
      <c r="A13" s="1" t="s">
        <v>47</v>
      </c>
      <c r="B13" s="1" t="s">
        <v>561</v>
      </c>
      <c r="C13" s="34">
        <v>0</v>
      </c>
      <c r="D13" s="34" t="s">
        <v>560</v>
      </c>
      <c r="E13" s="34">
        <v>0</v>
      </c>
      <c r="F13" s="34">
        <v>0</v>
      </c>
      <c r="G13" s="34">
        <v>0</v>
      </c>
      <c r="H13" s="34">
        <v>0</v>
      </c>
      <c r="I13" s="34">
        <v>0</v>
      </c>
      <c r="J13" s="34">
        <v>0</v>
      </c>
      <c r="K13" s="34">
        <v>0</v>
      </c>
      <c r="L13" s="34">
        <v>0</v>
      </c>
      <c r="M13" s="34">
        <v>0</v>
      </c>
      <c r="N13" s="34">
        <v>0</v>
      </c>
      <c r="O13" s="34">
        <v>0</v>
      </c>
      <c r="P13" s="34">
        <v>0</v>
      </c>
      <c r="Q13" s="34">
        <v>0</v>
      </c>
      <c r="R13" s="1"/>
    </row>
    <row r="14" spans="1:18" ht="15" x14ac:dyDescent="0.25">
      <c r="A14" s="34" t="s">
        <v>49</v>
      </c>
      <c r="B14" s="1" t="s">
        <v>50</v>
      </c>
      <c r="C14" s="34">
        <v>0.52315276102574859</v>
      </c>
      <c r="D14" s="34" t="s">
        <v>560</v>
      </c>
      <c r="E14" s="34">
        <v>0.85</v>
      </c>
      <c r="F14" s="34">
        <v>0.86</v>
      </c>
      <c r="G14" s="34">
        <v>0.86207981540720557</v>
      </c>
      <c r="H14" s="34">
        <v>0.86</v>
      </c>
      <c r="I14" s="34">
        <v>0.86</v>
      </c>
      <c r="J14" s="34">
        <v>0.86</v>
      </c>
      <c r="K14" s="34">
        <v>0.89</v>
      </c>
      <c r="L14" s="34">
        <v>0.92</v>
      </c>
      <c r="M14" s="34">
        <v>0.97</v>
      </c>
      <c r="N14" s="34">
        <v>0.99</v>
      </c>
      <c r="O14" s="34">
        <v>1</v>
      </c>
      <c r="P14" s="34">
        <v>1</v>
      </c>
      <c r="Q14" s="34">
        <v>1</v>
      </c>
      <c r="R14" s="1"/>
    </row>
    <row r="15" spans="1:18" ht="15" x14ac:dyDescent="0.25">
      <c r="A15" s="34" t="s">
        <v>51</v>
      </c>
      <c r="B15" s="1" t="s">
        <v>52</v>
      </c>
      <c r="C15" s="34">
        <v>0.50316734488400383</v>
      </c>
      <c r="D15" s="34" t="s">
        <v>560</v>
      </c>
      <c r="E15" s="34">
        <v>0.89</v>
      </c>
      <c r="F15" s="34">
        <v>0.9</v>
      </c>
      <c r="G15" s="34">
        <v>0.90083903175735203</v>
      </c>
      <c r="H15" s="34">
        <v>0.9</v>
      </c>
      <c r="I15" s="34">
        <v>0.9</v>
      </c>
      <c r="J15" s="34">
        <v>0.9</v>
      </c>
      <c r="K15" s="34">
        <v>0.96</v>
      </c>
      <c r="L15" s="34">
        <v>0.99</v>
      </c>
      <c r="M15" s="34">
        <v>0.99</v>
      </c>
      <c r="N15" s="34">
        <v>0.99</v>
      </c>
      <c r="O15" s="34">
        <v>0.99</v>
      </c>
      <c r="P15" s="34">
        <v>0.99</v>
      </c>
      <c r="Q15" s="34">
        <v>0.99</v>
      </c>
      <c r="R15" s="1"/>
    </row>
    <row r="16" spans="1:18" s="30" customFormat="1" ht="15" x14ac:dyDescent="0.25">
      <c r="A16" s="33" t="s">
        <v>32</v>
      </c>
      <c r="B16" s="27" t="s">
        <v>33</v>
      </c>
      <c r="C16" s="33">
        <v>0.36088147926405234</v>
      </c>
      <c r="D16" s="33" t="s">
        <v>560</v>
      </c>
      <c r="E16" s="33">
        <v>0.72</v>
      </c>
      <c r="F16" s="33">
        <v>0.76</v>
      </c>
      <c r="G16" s="33">
        <v>0.81389245305027413</v>
      </c>
      <c r="H16" s="33">
        <v>0.9</v>
      </c>
      <c r="I16" s="33">
        <v>0.9</v>
      </c>
      <c r="J16" s="33">
        <v>0.93</v>
      </c>
      <c r="K16" s="33">
        <v>0.95</v>
      </c>
      <c r="L16" s="33">
        <v>0.98</v>
      </c>
      <c r="M16" s="33">
        <v>0.99</v>
      </c>
      <c r="N16" s="33">
        <v>0.99</v>
      </c>
      <c r="O16" s="33">
        <v>0.99</v>
      </c>
      <c r="P16" s="33">
        <v>0.99</v>
      </c>
      <c r="Q16" s="33">
        <v>0.99</v>
      </c>
      <c r="R16" s="27"/>
    </row>
    <row r="17" spans="2:2" s="35" customFormat="1" ht="12" x14ac:dyDescent="0.25">
      <c r="B17" s="35" t="s">
        <v>60</v>
      </c>
    </row>
    <row r="18" spans="2:2" s="35" customFormat="1" ht="12" x14ac:dyDescent="0.25">
      <c r="B18" s="35" t="s">
        <v>562</v>
      </c>
    </row>
  </sheetData>
  <mergeCells count="1">
    <mergeCell ref="B3:H3"/>
  </mergeCells>
  <hyperlinks>
    <hyperlink ref="B1" location="'Contents'!B7" display="⇐ Return to contents" xr:uid="{D38FF586-65F7-45EB-8083-7E5D8D1228B7}"/>
  </hyperlinks>
  <pageMargins left="0.7" right="0.7" top="0.75" bottom="0.75" header="0.3" footer="0.3"/>
  <tableParts count="1">
    <tablePart r:id="rId1"/>
  </tableParts>
  <extLst>
    <ext xmlns:x14="http://schemas.microsoft.com/office/spreadsheetml/2009/9/main" uri="{05C60535-1F16-4fd2-B633-F4F36F0B64E0}">
      <x14:sparklineGroups xmlns:xm="http://schemas.microsoft.com/office/excel/2006/main">
        <x14:sparklineGroup displayEmptyCellsAs="gap" xr2:uid="{22D85721-CA8B-411E-BAC7-A22124A2DF23}">
          <x14:colorSeries rgb="FF376092"/>
          <x14:colorNegative rgb="FFD00000"/>
          <x14:colorAxis rgb="FF000000"/>
          <x14:colorMarkers rgb="FFD00000"/>
          <x14:colorFirst rgb="FFD00000"/>
          <x14:colorLast rgb="FFD00000"/>
          <x14:colorHigh rgb="FFD00000"/>
          <x14:colorLow rgb="FFD00000"/>
          <x14:sparklines>
            <x14:sparkline>
              <xm:f>'HLC regional'!E7:Q7</xm:f>
              <xm:sqref>R7</xm:sqref>
            </x14:sparkline>
            <x14:sparkline>
              <xm:f>'HLC regional'!E8:Q8</xm:f>
              <xm:sqref>R8</xm:sqref>
            </x14:sparkline>
            <x14:sparkline>
              <xm:f>'HLC regional'!E9:Q9</xm:f>
              <xm:sqref>R9</xm:sqref>
            </x14:sparkline>
            <x14:sparkline>
              <xm:f>'HLC regional'!E10:Q10</xm:f>
              <xm:sqref>R10</xm:sqref>
            </x14:sparkline>
            <x14:sparkline>
              <xm:f>'HLC regional'!E11:Q11</xm:f>
              <xm:sqref>R11</xm:sqref>
            </x14:sparkline>
            <x14:sparkline>
              <xm:f>'HLC regional'!E12:Q12</xm:f>
              <xm:sqref>R12</xm:sqref>
            </x14:sparkline>
            <x14:sparkline>
              <xm:f>'HLC regional'!E13:Q13</xm:f>
              <xm:sqref>R13</xm:sqref>
            </x14:sparkline>
            <x14:sparkline>
              <xm:f>'HLC regional'!E14:Q14</xm:f>
              <xm:sqref>R14</xm:sqref>
            </x14:sparkline>
            <x14:sparkline>
              <xm:f>'HLC regional'!E15:Q15</xm:f>
              <xm:sqref>R15</xm:sqref>
            </x14:sparkline>
            <x14:sparkline>
              <xm:f>'HLC regional'!E16:Q16</xm:f>
              <xm:sqref>R16</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4C53A3-164C-4978-9222-9949E26F66E0}">
  <ds:schemaRefs>
    <ds:schemaRef ds:uri="http://schemas.microsoft.com/sharepoint/v3/contenttype/forms"/>
  </ds:schemaRefs>
</ds:datastoreItem>
</file>

<file path=customXml/itemProps2.xml><?xml version="1.0" encoding="utf-8"?>
<ds:datastoreItem xmlns:ds="http://schemas.openxmlformats.org/officeDocument/2006/customXml" ds:itemID="{35CEDC1C-6A55-4B1A-B447-9F43BC624DF1}"/>
</file>

<file path=customXml/itemProps3.xml><?xml version="1.0" encoding="utf-8"?>
<ds:datastoreItem xmlns:ds="http://schemas.openxmlformats.org/officeDocument/2006/customXml" ds:itemID="{6EDB5270-30CD-400B-BB79-72644BD4858E}">
  <ds:schemaRefs>
    <ds:schemaRef ds:uri="http://schemas.microsoft.com/office/2006/documentManagement/types"/>
    <ds:schemaRef ds:uri="http://schemas.microsoft.com/office/2006/metadata/properties"/>
    <ds:schemaRef ds:uri="http://www.w3.org/XML/1998/namespace"/>
    <ds:schemaRef ds:uri="fbde76ea-74e1-4b9b-a20f-68846168d7fa"/>
    <ds:schemaRef ds:uri="http://purl.org/dc/terms/"/>
    <ds:schemaRef ds:uri="http://purl.org/dc/dcmitype/"/>
    <ds:schemaRef ds:uri="http://schemas.microsoft.com/office/infopath/2007/PartnerControls"/>
    <ds:schemaRef ds:uri="http://schemas.openxmlformats.org/package/2006/metadata/core-properties"/>
    <ds:schemaRef ds:uri="0e7b28c4-9080-41a0-a612-f3b45401b9e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Contents</vt:lpstr>
      <vt:lpstr>Tables</vt:lpstr>
      <vt:lpstr>Historic Environment Records</vt:lpstr>
      <vt:lpstr>Local Lists</vt:lpstr>
      <vt:lpstr>Local Lists (Regional)</vt:lpstr>
      <vt:lpstr>Marine Historic Environment</vt:lpstr>
      <vt:lpstr>HLC surveys</vt:lpstr>
      <vt:lpstr>HLC regional</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2022-12-06T16:35:28Z</dcterms:created>
  <dcterms:modified xsi:type="dcterms:W3CDTF">2023-03-02T17:44:59Z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